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ysses.gatdula\Desktop\~WORKING FILES AS OF 03.18.20 - ADD TO FOLDERS\^E-Sign\^DONE\pma-0044-project-budget-establishment\"/>
    </mc:Choice>
  </mc:AlternateContent>
  <bookViews>
    <workbookView xWindow="480" yWindow="150" windowWidth="27795" windowHeight="15015"/>
  </bookViews>
  <sheets>
    <sheet name="PMA-0044" sheetId="1" r:id="rId1"/>
    <sheet name="Bucket_GL" sheetId="5" state="hidden" r:id="rId2"/>
    <sheet name="Lists" sheetId="4" state="hidden" r:id="rId3"/>
  </sheets>
  <definedNames>
    <definedName name="_xlnm.Print_Area" localSheetId="0">'PMA-0044'!$A$1:$H$84</definedName>
    <definedName name="_xlnm.Print_Titles" localSheetId="0">'PMA-0044'!$1:$24</definedName>
  </definedNames>
  <calcPr calcId="162913"/>
</workbook>
</file>

<file path=xl/calcChain.xml><?xml version="1.0" encoding="utf-8"?>
<calcChain xmlns="http://schemas.openxmlformats.org/spreadsheetml/2006/main">
  <c r="A44" i="1" l="1"/>
  <c r="A52" i="1" l="1"/>
  <c r="A45" i="1"/>
  <c r="A46" i="1"/>
  <c r="A47" i="1"/>
  <c r="A48" i="1"/>
  <c r="A49" i="1"/>
  <c r="A50" i="1"/>
  <c r="A51" i="1"/>
  <c r="A53" i="1"/>
  <c r="A54" i="1"/>
  <c r="A55" i="1"/>
  <c r="A56" i="1"/>
  <c r="A57" i="1"/>
  <c r="H44" i="1"/>
  <c r="E61" i="1" l="1"/>
  <c r="F61" i="1"/>
  <c r="G61" i="1"/>
  <c r="D61" i="1"/>
  <c r="H53" i="1" l="1"/>
  <c r="H52" i="1"/>
  <c r="G58" i="1" l="1"/>
  <c r="G63" i="1" s="1"/>
  <c r="F58" i="1"/>
  <c r="F63" i="1" s="1"/>
  <c r="E58" i="1"/>
  <c r="E63" i="1" s="1"/>
  <c r="D58" i="1"/>
  <c r="D63" i="1" s="1"/>
  <c r="H46" i="1" l="1"/>
  <c r="H57" i="1"/>
  <c r="H56" i="1"/>
  <c r="H55" i="1"/>
  <c r="H54" i="1"/>
  <c r="H51" i="1"/>
  <c r="H50" i="1"/>
  <c r="H49" i="1"/>
  <c r="H48" i="1"/>
  <c r="H47" i="1"/>
  <c r="H45" i="1"/>
  <c r="H58" i="1" l="1"/>
  <c r="H63" i="1" s="1"/>
</calcChain>
</file>

<file path=xl/sharedStrings.xml><?xml version="1.0" encoding="utf-8"?>
<sst xmlns="http://schemas.openxmlformats.org/spreadsheetml/2006/main" count="1119" uniqueCount="602">
  <si>
    <t>ACCOUNT NAME</t>
  </si>
  <si>
    <t>PROPOSED
PROJECT BUDGET</t>
  </si>
  <si>
    <t>College:</t>
  </si>
  <si>
    <t>GL ACCT NO.</t>
  </si>
  <si>
    <t>Asset Management</t>
  </si>
  <si>
    <t>Commissioning</t>
  </si>
  <si>
    <t>Construction</t>
  </si>
  <si>
    <t>Construction Contingency</t>
  </si>
  <si>
    <t>Debt</t>
  </si>
  <si>
    <t>Design</t>
  </si>
  <si>
    <t>Design Contingency</t>
  </si>
  <si>
    <t>Furniture, Fixtures, &amp; Equipment</t>
  </si>
  <si>
    <t>Inspection and Testing</t>
  </si>
  <si>
    <t>Land Acquisition</t>
  </si>
  <si>
    <t>Legal/Audit Consulting Fees</t>
  </si>
  <si>
    <t>Master Planning/EIR</t>
  </si>
  <si>
    <t>OCIP</t>
  </si>
  <si>
    <t>Pre-Design / Programming</t>
  </si>
  <si>
    <t>Program Management</t>
  </si>
  <si>
    <t>Project Management</t>
  </si>
  <si>
    <t>Technology Equipment</t>
  </si>
  <si>
    <t>Specialty Consulting</t>
  </si>
  <si>
    <t>TOTAL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</si>
  <si>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</si>
  <si>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</si>
  <si>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</si>
  <si>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</si>
  <si>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</si>
  <si>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</si>
  <si>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 Tech College</t>
  </si>
  <si>
    <t>Los Angeles Valley College</t>
  </si>
  <si>
    <t>Multi-Campus</t>
  </si>
  <si>
    <t>South Gate Educational Center</t>
  </si>
  <si>
    <t>West Los Angeles College</t>
  </si>
  <si>
    <t>PROJECT DESCRIPTION:</t>
  </si>
  <si>
    <t>Prepared By:</t>
  </si>
  <si>
    <t>Approved By:</t>
  </si>
  <si>
    <t>Validated By:</t>
  </si>
  <si>
    <t>PRINT NAME</t>
  </si>
  <si>
    <t>DATE</t>
  </si>
  <si>
    <t>COLLEGE PROJECT DIRECTOR or
40 J ACCOUNT MANAGER (40J Accounts)
(PLEASE SIGN)</t>
  </si>
  <si>
    <t>REGIONAL PROGRAM DIRECTOR (RPD)
(Not Applicable for 40J Accounts)
(PLEASE SIGN)</t>
  </si>
  <si>
    <t>PROGRAM CONTROLS MANAGER
(PLEASE SIGN)</t>
  </si>
  <si>
    <t>FINANCE MANAGER
(PLEASE SIGN)</t>
  </si>
  <si>
    <t>JUSTIFICATION OF NEW PROJECT and/or NAME CHANGE REQUEST:</t>
  </si>
  <si>
    <t xml:space="preserve">Provide a detailed narrative description for the scope of the project. </t>
  </si>
  <si>
    <t>COMPLIANCE:</t>
  </si>
  <si>
    <t>Provide mapping statement or memo.</t>
  </si>
  <si>
    <t>BUDGET:</t>
  </si>
  <si>
    <t>Provide statement regarding budget transfer, budget establishment and shared governance approval as applicable.</t>
  </si>
  <si>
    <t>Move Managers</t>
  </si>
  <si>
    <t>District HQ</t>
  </si>
  <si>
    <t xml:space="preserve">Provide a narrative description. </t>
  </si>
  <si>
    <t>Existing Project Name:</t>
  </si>
  <si>
    <t>COLLEGE PRESIDENT / DESIGNEE or
PMO DIRECTOR / DESIGNEE (40J Accounts)
(PLEASE SIGN)</t>
  </si>
  <si>
    <t>PMO COMPLIANCE
(PLEASE SIGN)</t>
  </si>
  <si>
    <t>If new budget establishment, please fill in costs in table below. If not, please skip this section.</t>
  </si>
  <si>
    <t>Financial ID(s):</t>
  </si>
  <si>
    <t>Financial Status:</t>
  </si>
  <si>
    <t>[Select Request Type]</t>
  </si>
  <si>
    <t>[Select College]</t>
  </si>
  <si>
    <t>[Select an Expense Bucket Name]</t>
  </si>
  <si>
    <t>New Project &amp; Roll-Up No.</t>
  </si>
  <si>
    <t>New Sub-Project</t>
  </si>
  <si>
    <t>New Project Financial ID</t>
  </si>
  <si>
    <t>Project Budget Establishment</t>
  </si>
  <si>
    <t>Project Name Change</t>
  </si>
  <si>
    <t>[Select Financial Status]</t>
  </si>
  <si>
    <t xml:space="preserve">   Existing Sub-Project Name:</t>
  </si>
  <si>
    <t xml:space="preserve">   New Sub-Project Name:</t>
  </si>
  <si>
    <t>Request Type(s):</t>
  </si>
  <si>
    <t>Funding Source(s):</t>
  </si>
  <si>
    <t>-</t>
  </si>
  <si>
    <t>NEW PROJECT / NAME CHANGE / NEW PROJECT FINANCIAL ID /
PROJECT BUDGET ESTABLISHMENT REQUEST</t>
  </si>
  <si>
    <t>PROP A</t>
  </si>
  <si>
    <t>PROP AA</t>
  </si>
  <si>
    <t>MEASURE J</t>
  </si>
  <si>
    <t>MEASURE CC</t>
  </si>
  <si>
    <t>PROJECT BUDGET</t>
  </si>
  <si>
    <t>PROJECT BUDGET 
ESTABLISHMENT SUMMARY</t>
  </si>
  <si>
    <t>Sub-Project No.</t>
  </si>
  <si>
    <t>New Project Name (Roll-Up):</t>
  </si>
  <si>
    <t>Project Type:</t>
  </si>
  <si>
    <t>The establishment of a Project Budget is based on the evaluation of all information available at the time of the completion of this form. A Project Budget is only established upon approval of the College President. Once the Project Budget is approved, the Deltek Costpoint system will be populated with the respective budgetary components.</t>
  </si>
  <si>
    <t>Project No. (Roll-Up No.):</t>
  </si>
  <si>
    <t>Bucket Code</t>
  </si>
  <si>
    <t>Bucket Name</t>
  </si>
  <si>
    <t>GL Code</t>
  </si>
  <si>
    <t>GL Name</t>
  </si>
  <si>
    <t>04</t>
  </si>
  <si>
    <t>1000-100-00</t>
  </si>
  <si>
    <t>07</t>
  </si>
  <si>
    <t>Furniture, Fixtures &amp; Equipment</t>
  </si>
  <si>
    <t>4000-100-00</t>
  </si>
  <si>
    <t>Supplies and Materials</t>
  </si>
  <si>
    <t>4000-300-00</t>
  </si>
  <si>
    <t>FF &amp; E Software Supplies</t>
  </si>
  <si>
    <t>02</t>
  </si>
  <si>
    <t>5000-100-00</t>
  </si>
  <si>
    <t>General Expense</t>
  </si>
  <si>
    <t>10</t>
  </si>
  <si>
    <t>5000-150-00</t>
  </si>
  <si>
    <t>Audit-Site Specific</t>
  </si>
  <si>
    <t>5000-150-10</t>
  </si>
  <si>
    <t>Compliance &amp; Audit-Alloc</t>
  </si>
  <si>
    <t>5000-150-20</t>
  </si>
  <si>
    <t>Audit- General Allocation</t>
  </si>
  <si>
    <t>15</t>
  </si>
  <si>
    <t>5000-200-00</t>
  </si>
  <si>
    <t>Contract Services</t>
  </si>
  <si>
    <t>5000-300-00</t>
  </si>
  <si>
    <t>Demolition Expenditures</t>
  </si>
  <si>
    <t>17</t>
  </si>
  <si>
    <t>5000-300-01</t>
  </si>
  <si>
    <t>Demo Exp Specl Consult</t>
  </si>
  <si>
    <t>05</t>
  </si>
  <si>
    <t>5000-300-02</t>
  </si>
  <si>
    <t>Demo Exp Design</t>
  </si>
  <si>
    <t>16</t>
  </si>
  <si>
    <t>5000-300-03</t>
  </si>
  <si>
    <t>Demo Exp Proj Mgmt</t>
  </si>
  <si>
    <t>08</t>
  </si>
  <si>
    <t>5000-300-04</t>
  </si>
  <si>
    <t>Demo Exp Ins &amp; Test</t>
  </si>
  <si>
    <t>5000-300-05</t>
  </si>
  <si>
    <t>Demo Exp Commissioning</t>
  </si>
  <si>
    <t>5000-300-06</t>
  </si>
  <si>
    <t>Demo Exp Permit/Fees</t>
  </si>
  <si>
    <t>5000-300-07</t>
  </si>
  <si>
    <t>Demo Exp Reprographics</t>
  </si>
  <si>
    <t>5000-300-08</t>
  </si>
  <si>
    <t>Demo Exp Site Specific</t>
  </si>
  <si>
    <t>5000-300-09</t>
  </si>
  <si>
    <t>Demo Exp Design Reimbursable</t>
  </si>
  <si>
    <t>5000-300-10</t>
  </si>
  <si>
    <t>Demo Exp Specialty Consulting-Reim</t>
  </si>
  <si>
    <t>11</t>
  </si>
  <si>
    <t>5000-300-11</t>
  </si>
  <si>
    <t>Demo Exp Master</t>
  </si>
  <si>
    <t>14</t>
  </si>
  <si>
    <t>Pre-Design/Programming</t>
  </si>
  <si>
    <t>5000-300-12</t>
  </si>
  <si>
    <t>Demo Exp Pre-Design</t>
  </si>
  <si>
    <t>5000-300-13</t>
  </si>
  <si>
    <t>Demo Exp Pre-Design-Reim</t>
  </si>
  <si>
    <t>5000-300-14</t>
  </si>
  <si>
    <t>Demo Exp Move Services</t>
  </si>
  <si>
    <t>5000-400-00</t>
  </si>
  <si>
    <t>Legal-Site Specific</t>
  </si>
  <si>
    <t>5000-400-10</t>
  </si>
  <si>
    <t>Legal-Allocation</t>
  </si>
  <si>
    <t>5000-400-20</t>
  </si>
  <si>
    <t>Legal-General Alloc-HA</t>
  </si>
  <si>
    <t>5000-425-00</t>
  </si>
  <si>
    <t>Apr 10' 01 Election Costs</t>
  </si>
  <si>
    <t>5000-550-00</t>
  </si>
  <si>
    <t>Rents and Leases</t>
  </si>
  <si>
    <t>5000-650-00</t>
  </si>
  <si>
    <t>Relocation</t>
  </si>
  <si>
    <t>5400-200-00</t>
  </si>
  <si>
    <t>Maintenance-Equipment</t>
  </si>
  <si>
    <t>5400-200-10</t>
  </si>
  <si>
    <t>Maintenance – Equipment Non-SAP</t>
  </si>
  <si>
    <t>09</t>
  </si>
  <si>
    <t>Land Acquisitions</t>
  </si>
  <si>
    <t>6100-100-00</t>
  </si>
  <si>
    <t>6100-100-10</t>
  </si>
  <si>
    <t>Real Estate Consult Srvs</t>
  </si>
  <si>
    <t>6100-100-20</t>
  </si>
  <si>
    <t>Special Studies</t>
  </si>
  <si>
    <t>6100-100-30</t>
  </si>
  <si>
    <t>Legal Fees/Insurance</t>
  </si>
  <si>
    <t>6100-100-40</t>
  </si>
  <si>
    <t>Misc.Other-Land Acq</t>
  </si>
  <si>
    <t>6100-100-50</t>
  </si>
  <si>
    <t>Demolition Capital</t>
  </si>
  <si>
    <t>6100-450-00</t>
  </si>
  <si>
    <t>Environmental Insurance</t>
  </si>
  <si>
    <t>6150-200-00</t>
  </si>
  <si>
    <t>Landscape</t>
  </si>
  <si>
    <t>6150-300-00</t>
  </si>
  <si>
    <t>Hardscape</t>
  </si>
  <si>
    <t>6150-450-00</t>
  </si>
  <si>
    <t>Env Ins (Inactive acct)</t>
  </si>
  <si>
    <t>03</t>
  </si>
  <si>
    <t>6200-050-00</t>
  </si>
  <si>
    <t>Project Contingency</t>
  </si>
  <si>
    <t>06</t>
  </si>
  <si>
    <t>6200-050-10</t>
  </si>
  <si>
    <t>Design Contingency-10%</t>
  </si>
  <si>
    <t>6200-050-20</t>
  </si>
  <si>
    <t>Construc Contingncy-10%</t>
  </si>
  <si>
    <t>6200-050-30</t>
  </si>
  <si>
    <t>Constr Escalation-3%</t>
  </si>
  <si>
    <t>6200-050-40</t>
  </si>
  <si>
    <t>Contingency-Interest</t>
  </si>
  <si>
    <t>6200-050-50</t>
  </si>
  <si>
    <t>Contingency-Bond Related</t>
  </si>
  <si>
    <t>6200-050-60</t>
  </si>
  <si>
    <t>Shared Contingency</t>
  </si>
  <si>
    <t>6200-100-00</t>
  </si>
  <si>
    <t>Construction (Renovation)</t>
  </si>
  <si>
    <t>6200-100-10</t>
  </si>
  <si>
    <t>Const/Renov-Allocation</t>
  </si>
  <si>
    <t>6200-100-20</t>
  </si>
  <si>
    <t>Const/Renov-College Alloc</t>
  </si>
  <si>
    <t>13</t>
  </si>
  <si>
    <t>6200-100-30</t>
  </si>
  <si>
    <t>Construction/Renov-OCIP</t>
  </si>
  <si>
    <t>6200-100-40</t>
  </si>
  <si>
    <t>Const. Review(Renovation)</t>
  </si>
  <si>
    <t>6200-150-00</t>
  </si>
  <si>
    <t>Construction (New)</t>
  </si>
  <si>
    <t>6200-150-30</t>
  </si>
  <si>
    <t>Construction(New)-OCIP</t>
  </si>
  <si>
    <t>6200-150-40</t>
  </si>
  <si>
    <t>Const.Review(New)</t>
  </si>
  <si>
    <t>6200-150-45</t>
  </si>
  <si>
    <t>Const.Review(New)-Reimb</t>
  </si>
  <si>
    <t>6200-150-50</t>
  </si>
  <si>
    <t>Constr (New)-Bldr's Risk</t>
  </si>
  <si>
    <t>6200-160-00</t>
  </si>
  <si>
    <t>Temporary Facilities</t>
  </si>
  <si>
    <t>6200-160-10</t>
  </si>
  <si>
    <t>Relocation (Move In)</t>
  </si>
  <si>
    <t>12</t>
  </si>
  <si>
    <t>6200-160-30</t>
  </si>
  <si>
    <t>Temp Fac.-Assess/Move Mgm</t>
  </si>
  <si>
    <t>6200-200-00</t>
  </si>
  <si>
    <t>Advertising</t>
  </si>
  <si>
    <t>6200-300-00</t>
  </si>
  <si>
    <t>6200-300-05</t>
  </si>
  <si>
    <t>Design - Reimbursables</t>
  </si>
  <si>
    <t>6200-300-30</t>
  </si>
  <si>
    <t>Design-Permit/Fee</t>
  </si>
  <si>
    <t>6200-300-40</t>
  </si>
  <si>
    <t>Design-Reprographics</t>
  </si>
  <si>
    <t>6200-300-50</t>
  </si>
  <si>
    <t>Design Services-Value Eng</t>
  </si>
  <si>
    <t>6200-300-55</t>
  </si>
  <si>
    <t>Design-Value Engr-Reimb</t>
  </si>
  <si>
    <t>6200-400-00</t>
  </si>
  <si>
    <t>Inspection &amp; Testing</t>
  </si>
  <si>
    <t>6200-400-05</t>
  </si>
  <si>
    <t>Inspectn &amp; Testing-Reimb</t>
  </si>
  <si>
    <t>6200-400-10</t>
  </si>
  <si>
    <t>Insp &amp; Testing-Allocation</t>
  </si>
  <si>
    <t>6200-400-20</t>
  </si>
  <si>
    <t>Insp &amp; Testing-College Al</t>
  </si>
  <si>
    <t>6200-500-00</t>
  </si>
  <si>
    <t>6200-500-05</t>
  </si>
  <si>
    <t>Master Planning/EIR-Reimb</t>
  </si>
  <si>
    <t>6200-550-00</t>
  </si>
  <si>
    <t>6200-550-05</t>
  </si>
  <si>
    <t>Pre-Design/Prog-Reim</t>
  </si>
  <si>
    <t>6200-570-00</t>
  </si>
  <si>
    <t>Construction Management</t>
  </si>
  <si>
    <t>6200-570-05</t>
  </si>
  <si>
    <t>Construction Mgmnt-Reimb</t>
  </si>
  <si>
    <t>6200-600-00</t>
  </si>
  <si>
    <t>Prog Mgmnt-Site Specific</t>
  </si>
  <si>
    <t>6200-600-05</t>
  </si>
  <si>
    <t>Program Mgmt-Reimb</t>
  </si>
  <si>
    <t>6200-600-10</t>
  </si>
  <si>
    <t>Program Mgmt -Allocation</t>
  </si>
  <si>
    <t>6200-600-20</t>
  </si>
  <si>
    <t>Prgrm Mgmnt-Gen Alloc H/A</t>
  </si>
  <si>
    <t>6200-650-00</t>
  </si>
  <si>
    <t>Prgrm Mgmt Alloc (Inactiv</t>
  </si>
  <si>
    <t>6200-650-10</t>
  </si>
  <si>
    <t>6200-700-00</t>
  </si>
  <si>
    <t>6200-700-05</t>
  </si>
  <si>
    <t>Project Management-Reim</t>
  </si>
  <si>
    <t>6200-700-20</t>
  </si>
  <si>
    <t>Project Mgmt-Middle H/S</t>
  </si>
  <si>
    <t>6200-800-00</t>
  </si>
  <si>
    <t>6200-800-05</t>
  </si>
  <si>
    <t>Specialty Consulting-Reim</t>
  </si>
  <si>
    <t>6200-800-10</t>
  </si>
  <si>
    <t>Specialty-Allocation</t>
  </si>
  <si>
    <t>6200-800-20</t>
  </si>
  <si>
    <t>Specialty -College Alloc</t>
  </si>
  <si>
    <t>6200-800-30</t>
  </si>
  <si>
    <t>Specialty-Commissioning</t>
  </si>
  <si>
    <t>6200-800-35</t>
  </si>
  <si>
    <t>Specialty-Commissio-Reimb</t>
  </si>
  <si>
    <t>6200-800-40</t>
  </si>
  <si>
    <t>Specialty-GIS/Infrastruct</t>
  </si>
  <si>
    <t>6200-800-45</t>
  </si>
  <si>
    <t>Specialty-GIS Infra-Reimb</t>
  </si>
  <si>
    <t>6200-800-50</t>
  </si>
  <si>
    <t>Specialty-Geotech/Survey</t>
  </si>
  <si>
    <t>6200-800-55</t>
  </si>
  <si>
    <t>Specialty-Geotech-Reimb</t>
  </si>
  <si>
    <t>6200-800-60</t>
  </si>
  <si>
    <t>Specialty-Abatement</t>
  </si>
  <si>
    <t>6200-800-65</t>
  </si>
  <si>
    <t>Specialty-Abatement-Reimb</t>
  </si>
  <si>
    <t>6200-800-70</t>
  </si>
  <si>
    <t>Specialty-Utility/Energy</t>
  </si>
  <si>
    <t>6200-800-75</t>
  </si>
  <si>
    <t>Specialty-Utility-Reimb</t>
  </si>
  <si>
    <t>6200-800-80</t>
  </si>
  <si>
    <t>Specialty-Technology/Tele</t>
  </si>
  <si>
    <t>6200-800-85</t>
  </si>
  <si>
    <t>Specialty-Technology-Reim</t>
  </si>
  <si>
    <t>01</t>
  </si>
  <si>
    <t>6200-810-10</t>
  </si>
  <si>
    <t>6200-810-15</t>
  </si>
  <si>
    <t>Asset Management-Reimb</t>
  </si>
  <si>
    <t>6200-810-20</t>
  </si>
  <si>
    <t>Move Management</t>
  </si>
  <si>
    <t>6200-810-25</t>
  </si>
  <si>
    <t>Move Management-Reimb</t>
  </si>
  <si>
    <t>6200-810-30</t>
  </si>
  <si>
    <t>Move Services</t>
  </si>
  <si>
    <t>6200-900-00</t>
  </si>
  <si>
    <t>Reimbursable to College</t>
  </si>
  <si>
    <t>6200-900-10</t>
  </si>
  <si>
    <t>Reimb to College(Contra)</t>
  </si>
  <si>
    <t>6200-900-20</t>
  </si>
  <si>
    <t>Reimb to College-Alloc</t>
  </si>
  <si>
    <t>6400-100-00</t>
  </si>
  <si>
    <t>Equipment</t>
  </si>
  <si>
    <t>6400-200-00</t>
  </si>
  <si>
    <t>Furniture and Fixtures</t>
  </si>
  <si>
    <t>6400-200-10</t>
  </si>
  <si>
    <t>FF &amp; E Asset Low Value</t>
  </si>
  <si>
    <t>6400-300-00</t>
  </si>
  <si>
    <t>Software High Value</t>
  </si>
  <si>
    <t>6400-300-10</t>
  </si>
  <si>
    <t>Software Low Value</t>
  </si>
  <si>
    <t>7070-111-88</t>
  </si>
  <si>
    <t>Other-Refund</t>
  </si>
  <si>
    <t>7170-100-00</t>
  </si>
  <si>
    <t>Other-Land Acquisitions</t>
  </si>
  <si>
    <t>7210-050-00</t>
  </si>
  <si>
    <t>Capital-Project Contingen</t>
  </si>
  <si>
    <t>7210-050-20</t>
  </si>
  <si>
    <t>Capital-Const Contingen</t>
  </si>
  <si>
    <t>7210-100-00</t>
  </si>
  <si>
    <t>Capital-Constr Renovation</t>
  </si>
  <si>
    <t>7210-100-50</t>
  </si>
  <si>
    <t>Capital - Demo Lnd Cptl</t>
  </si>
  <si>
    <t>7210-100-51</t>
  </si>
  <si>
    <t>Capital - Demo Lnd SpCsl</t>
  </si>
  <si>
    <t>7210-100-52</t>
  </si>
  <si>
    <t>Capital - Demo Lnd Dsgn</t>
  </si>
  <si>
    <t>7210-100-53</t>
  </si>
  <si>
    <t>Capital - Demo Lnd PrMgt</t>
  </si>
  <si>
    <t>7210-100-54</t>
  </si>
  <si>
    <t>Capital - Demo Lnd Ins&amp;T</t>
  </si>
  <si>
    <t>7210-150-00</t>
  </si>
  <si>
    <t>Capital-Const New</t>
  </si>
  <si>
    <t>7210-150-30</t>
  </si>
  <si>
    <t>Capital-Const New OCIP</t>
  </si>
  <si>
    <t>7210-160-00</t>
  </si>
  <si>
    <t>Capital-Temp Facilities</t>
  </si>
  <si>
    <t>7210-200-00</t>
  </si>
  <si>
    <t>Capital - DEMO Expnd</t>
  </si>
  <si>
    <t>7210-200-01</t>
  </si>
  <si>
    <t>Capital - DEMO SplCnslt</t>
  </si>
  <si>
    <t>7210-200-02</t>
  </si>
  <si>
    <t>Capital - DEMO Exp Dsgn</t>
  </si>
  <si>
    <t>7210-200-03</t>
  </si>
  <si>
    <t>Capital - DEMO ProjMgmt</t>
  </si>
  <si>
    <t>7210-200-04</t>
  </si>
  <si>
    <t>Capital - DEMO Ins&amp;Text</t>
  </si>
  <si>
    <t>7210-200-05</t>
  </si>
  <si>
    <t>Capital - DEMO Commssng</t>
  </si>
  <si>
    <t>7210-200-06</t>
  </si>
  <si>
    <t>Capital - DEMO Prmt/Fee</t>
  </si>
  <si>
    <t>7210-200-07</t>
  </si>
  <si>
    <t>Capital - DEMO Reprgrph</t>
  </si>
  <si>
    <t>7210-200-08</t>
  </si>
  <si>
    <t>Capital - DEMO SiteSpcf</t>
  </si>
  <si>
    <t>7210-200-09</t>
  </si>
  <si>
    <t>Capital - DEMO SiteRmbs</t>
  </si>
  <si>
    <t>7210-200-10</t>
  </si>
  <si>
    <t>Capital - DEMO SpCnsRmb</t>
  </si>
  <si>
    <t>7210-200-11</t>
  </si>
  <si>
    <t>Capital - DEMO Master</t>
  </si>
  <si>
    <t>7210-200-12</t>
  </si>
  <si>
    <t>Capital - DEMO Pre-Dsgn</t>
  </si>
  <si>
    <t>7210-200-13</t>
  </si>
  <si>
    <t>Capital - DEMO PrDsgnRmb</t>
  </si>
  <si>
    <t>7210-200-14</t>
  </si>
  <si>
    <t>Capital - DEMO Move Srv</t>
  </si>
  <si>
    <t>7210-300-00</t>
  </si>
  <si>
    <t>Capital-Design Services</t>
  </si>
  <si>
    <t>7210-300-05</t>
  </si>
  <si>
    <t>Capital-Design Serv-Reim</t>
  </si>
  <si>
    <t>7210-300-30</t>
  </si>
  <si>
    <t>Capital-Design Ser-Permit</t>
  </si>
  <si>
    <t>7210-300-40</t>
  </si>
  <si>
    <t>Capital-Design Serv-Repro</t>
  </si>
  <si>
    <t>7210-400-00</t>
  </si>
  <si>
    <t>Capital-Insp &amp; Testing</t>
  </si>
  <si>
    <t>7210-500-00</t>
  </si>
  <si>
    <t>Capital-Master Planning</t>
  </si>
  <si>
    <t>7210-550-00</t>
  </si>
  <si>
    <t>Capital-Pre-Design/Prog</t>
  </si>
  <si>
    <t>7210-600-20</t>
  </si>
  <si>
    <t>Capital-Prog Mgmt-Coll Al</t>
  </si>
  <si>
    <t>7210-700-00</t>
  </si>
  <si>
    <t>Capital-Project Managemen</t>
  </si>
  <si>
    <t>7210-800-00</t>
  </si>
  <si>
    <t>Capital-Specialty Consult</t>
  </si>
  <si>
    <t>7210-800-30</t>
  </si>
  <si>
    <t>Capital-Spec Cons-Commiss</t>
  </si>
  <si>
    <t>7210-800-35</t>
  </si>
  <si>
    <t>Capital-Spec Cons-Comm-Re</t>
  </si>
  <si>
    <t>7210-800-60</t>
  </si>
  <si>
    <t>Capital-Spec Cons-Abateme</t>
  </si>
  <si>
    <t>7210-800-65</t>
  </si>
  <si>
    <t>Capital-Spec Cons-Abate-R</t>
  </si>
  <si>
    <t>7220-050-00</t>
  </si>
  <si>
    <t>SMP-Proj Contingency</t>
  </si>
  <si>
    <t>7220-050-20</t>
  </si>
  <si>
    <t>SMP-Constr Contingency</t>
  </si>
  <si>
    <t>7220-100-00</t>
  </si>
  <si>
    <t>SMP-Constr Renovation</t>
  </si>
  <si>
    <t>7220-100-30</t>
  </si>
  <si>
    <t>SMP-Constr Renov OCIP</t>
  </si>
  <si>
    <t>7220-150-00</t>
  </si>
  <si>
    <t>SMP-Construction-New</t>
  </si>
  <si>
    <t>7220-150-30</t>
  </si>
  <si>
    <t>SMP-Constr-New-OCIP</t>
  </si>
  <si>
    <t>7220-300-00</t>
  </si>
  <si>
    <t>SMP-Design Services</t>
  </si>
  <si>
    <t>7220-300-05</t>
  </si>
  <si>
    <t>SMP-Design-Reimb</t>
  </si>
  <si>
    <t>7220-300-30</t>
  </si>
  <si>
    <t>SMP-Design-Permits/Fees</t>
  </si>
  <si>
    <t>7220-300-40</t>
  </si>
  <si>
    <t>SMP-Design-Repro</t>
  </si>
  <si>
    <t>7220-400-00</t>
  </si>
  <si>
    <t>SMP-Inspect &amp; Testing</t>
  </si>
  <si>
    <t>7220-700-00</t>
  </si>
  <si>
    <t>SMP-Project Management</t>
  </si>
  <si>
    <t>7220-800-00</t>
  </si>
  <si>
    <t>SMP-Specialty Consulting</t>
  </si>
  <si>
    <t>7220-800-60</t>
  </si>
  <si>
    <t>SMP-Spec Cons-Abatement</t>
  </si>
  <si>
    <t>7225-050-20</t>
  </si>
  <si>
    <t>DefMnt-Constr Contingency</t>
  </si>
  <si>
    <t>7225-150-00</t>
  </si>
  <si>
    <t>DefMnt-Construction-New</t>
  </si>
  <si>
    <t>7225-300-00</t>
  </si>
  <si>
    <t>DefMnt-Design Services</t>
  </si>
  <si>
    <t>7225-300-30</t>
  </si>
  <si>
    <t>DefMnt-Design-Permits/Fees</t>
  </si>
  <si>
    <t>7225-300-40</t>
  </si>
  <si>
    <t>DefMnt-Design-Repro</t>
  </si>
  <si>
    <t>7225-400-00</t>
  </si>
  <si>
    <t>DefMnt-Inspect &amp; Testing</t>
  </si>
  <si>
    <t>7230-050-20</t>
  </si>
  <si>
    <t>Fema-Const Contingncy-10%</t>
  </si>
  <si>
    <t>7230-100-00</t>
  </si>
  <si>
    <t>Fema-Constr(Renovation)</t>
  </si>
  <si>
    <t>7230-400-00</t>
  </si>
  <si>
    <t>Fema-Inspection &amp; Testing</t>
  </si>
  <si>
    <t>7240-100-00</t>
  </si>
  <si>
    <t>Hazmat - Constuct (Renov)</t>
  </si>
  <si>
    <t>7240-150-00</t>
  </si>
  <si>
    <t>Hazmat-Construction (New)</t>
  </si>
  <si>
    <t>7240-400-00</t>
  </si>
  <si>
    <t>Hazmat-Inspectin &amp;Testing</t>
  </si>
  <si>
    <t>7240-800-00</t>
  </si>
  <si>
    <t>Hazmat-Specialty Consult</t>
  </si>
  <si>
    <t>7240-800-60</t>
  </si>
  <si>
    <t>Hazmat-SCon-Abatement</t>
  </si>
  <si>
    <t>7250-050-20</t>
  </si>
  <si>
    <t>Grants-Constr Contingency</t>
  </si>
  <si>
    <t>7250-100-00</t>
  </si>
  <si>
    <t>Grants-Construction/Renov</t>
  </si>
  <si>
    <t>7250-150-00</t>
  </si>
  <si>
    <t>Grants-Construction/New</t>
  </si>
  <si>
    <t>7250-300-00</t>
  </si>
  <si>
    <t>Grants-Design Svcs</t>
  </si>
  <si>
    <t>7250-300-05</t>
  </si>
  <si>
    <t>Grants-Design Svcs/Reimb</t>
  </si>
  <si>
    <t>7250-300-30</t>
  </si>
  <si>
    <t>Grants-Des Svcs/Permit/Fe</t>
  </si>
  <si>
    <t>7250-400-00</t>
  </si>
  <si>
    <t>Grants-Inspect/Test</t>
  </si>
  <si>
    <t>7250-600-10</t>
  </si>
  <si>
    <t>Grants-Prog Mangmt-Alloc</t>
  </si>
  <si>
    <t>7250-700-00</t>
  </si>
  <si>
    <t>Grants-Project Mngmt</t>
  </si>
  <si>
    <t>7250-800-00</t>
  </si>
  <si>
    <t>Grants-Specialty Consult</t>
  </si>
  <si>
    <t>7260-050-20</t>
  </si>
  <si>
    <t>Local-Const Contingency10</t>
  </si>
  <si>
    <t>7260-100-00</t>
  </si>
  <si>
    <t>Local-Construction(Renov)</t>
  </si>
  <si>
    <t>7260-150-00</t>
  </si>
  <si>
    <t>Local-Const/New</t>
  </si>
  <si>
    <t>7260-300-00</t>
  </si>
  <si>
    <t>Local-Design Services</t>
  </si>
  <si>
    <t>7260-300-05</t>
  </si>
  <si>
    <t>Local-Design Svcs/Reimbur</t>
  </si>
  <si>
    <t>7260-300-30</t>
  </si>
  <si>
    <t>Local-Design Svcs/Permits</t>
  </si>
  <si>
    <t>7260-300-40</t>
  </si>
  <si>
    <t>Local-Des Svcs/Reprogrogr</t>
  </si>
  <si>
    <t>7260-400-00</t>
  </si>
  <si>
    <t>Local-Inspection &amp; Test</t>
  </si>
  <si>
    <t>7260-500-00</t>
  </si>
  <si>
    <t>Local-Master Planning/EIR</t>
  </si>
  <si>
    <t>7260-800-60</t>
  </si>
  <si>
    <t>Local-SpecCons/Abatement</t>
  </si>
  <si>
    <t>7270-050-00</t>
  </si>
  <si>
    <t>Other-Project Contingency</t>
  </si>
  <si>
    <t>7270-050-10</t>
  </si>
  <si>
    <t>Other-Des Contingency10%</t>
  </si>
  <si>
    <t>7270-050-20</t>
  </si>
  <si>
    <t>Other-Cons Contingency10%</t>
  </si>
  <si>
    <t>7270-050-30</t>
  </si>
  <si>
    <t>Other-Const Escalation3%</t>
  </si>
  <si>
    <t>7270-100-00</t>
  </si>
  <si>
    <t>Other-Construction (Renov</t>
  </si>
  <si>
    <t>7270-100-30</t>
  </si>
  <si>
    <t>Other-Const(Renov)/OCIP</t>
  </si>
  <si>
    <t>7270-150-00</t>
  </si>
  <si>
    <t>Other-Construction (New)</t>
  </si>
  <si>
    <t>7270-150-30</t>
  </si>
  <si>
    <t>Other-Const (New)OCIP</t>
  </si>
  <si>
    <t>7270-160-00</t>
  </si>
  <si>
    <t>Other-Temporary Facilitie</t>
  </si>
  <si>
    <t>7270-300-00</t>
  </si>
  <si>
    <t>Other-Design Services</t>
  </si>
  <si>
    <t>7270-300-05</t>
  </si>
  <si>
    <t>Other-Design Svcs/Reimb</t>
  </si>
  <si>
    <t>7270-300-30</t>
  </si>
  <si>
    <t>Other-Design Svcs/Permits</t>
  </si>
  <si>
    <t>7270-300-40</t>
  </si>
  <si>
    <t>Other-Design Svcs/Reprogr</t>
  </si>
  <si>
    <t>7270-300-50</t>
  </si>
  <si>
    <t>Other-Des Svcs/Value Eng</t>
  </si>
  <si>
    <t>7270-400-00</t>
  </si>
  <si>
    <t>Other-Inspections &amp; Test</t>
  </si>
  <si>
    <t>7270-500-00</t>
  </si>
  <si>
    <t>Other-Master Planning/EIR</t>
  </si>
  <si>
    <t>7270-500-05</t>
  </si>
  <si>
    <t>Other-Master Plann/EIR/R</t>
  </si>
  <si>
    <t>7270-550-00</t>
  </si>
  <si>
    <t>Other-Design/Programming</t>
  </si>
  <si>
    <t>7270-600-10</t>
  </si>
  <si>
    <t>Other-Prog Mgmt-Alloc</t>
  </si>
  <si>
    <t>7270-600-20</t>
  </si>
  <si>
    <t>Other-Prog Mgmnt/Col Allo</t>
  </si>
  <si>
    <t>7270-700-00</t>
  </si>
  <si>
    <t>Other-Project Management</t>
  </si>
  <si>
    <t>7270-700-05</t>
  </si>
  <si>
    <t>Other-Project Mngmnt/Reim</t>
  </si>
  <si>
    <t>7270-800-00</t>
  </si>
  <si>
    <t>Other-Specialty Consultng</t>
  </si>
  <si>
    <t>7270-800-05</t>
  </si>
  <si>
    <t>Other-Spec Cons/Reimb</t>
  </si>
  <si>
    <t>7270-800-20</t>
  </si>
  <si>
    <t>Other-Spec Cons/CollAlloc</t>
  </si>
  <si>
    <t>7270-800-30</t>
  </si>
  <si>
    <t>Other-Spec Cons/Commiss</t>
  </si>
  <si>
    <t>7270-800-40</t>
  </si>
  <si>
    <t>Other-Spec Cons/GIS/Infas</t>
  </si>
  <si>
    <t>7270-800-50</t>
  </si>
  <si>
    <t>Other-Spec Con/Geotech</t>
  </si>
  <si>
    <t>7270-800-70</t>
  </si>
  <si>
    <t>Other-Spec Con/Utillity/E</t>
  </si>
  <si>
    <t>7270-800-75</t>
  </si>
  <si>
    <t>Other-Spec Con/Utill/E/R</t>
  </si>
  <si>
    <t>7270-800-80</t>
  </si>
  <si>
    <t>Other-Spec Con/Tech/Telec</t>
  </si>
  <si>
    <t>7270-800-85</t>
  </si>
  <si>
    <t>Other-Spec Con/Tec/TelecR</t>
  </si>
  <si>
    <t>7270-810-10</t>
  </si>
  <si>
    <t>Other-Asset Management</t>
  </si>
  <si>
    <t>7270-810-15</t>
  </si>
  <si>
    <t>Other-Asset Mngmnt/Reimb</t>
  </si>
  <si>
    <t>7270-810-20</t>
  </si>
  <si>
    <t>Other-Move Mngmnt</t>
  </si>
  <si>
    <t>7270-810-25</t>
  </si>
  <si>
    <t>Other-Move Mngmnt/Reimb</t>
  </si>
  <si>
    <t>7270-810-30</t>
  </si>
  <si>
    <t>Other-Move Services</t>
  </si>
  <si>
    <t>7410-100-00</t>
  </si>
  <si>
    <t>Capital-Equipment</t>
  </si>
  <si>
    <t>7410-200-00</t>
  </si>
  <si>
    <t>Capital-Furn &amp; Fixt</t>
  </si>
  <si>
    <t>7410-200-10</t>
  </si>
  <si>
    <t>Capital-Furn &amp; Fixt A Low Value</t>
  </si>
  <si>
    <t>7410-410-00</t>
  </si>
  <si>
    <t>Capital–Supplies and Materials</t>
  </si>
  <si>
    <t>7420-100-00</t>
  </si>
  <si>
    <t>SMP-Equipment</t>
  </si>
  <si>
    <t>7420-200-00</t>
  </si>
  <si>
    <t>SMP-Furniture and Fixture</t>
  </si>
  <si>
    <t>7470-100-00</t>
  </si>
  <si>
    <t>Other-Equipment</t>
  </si>
  <si>
    <t>7470-200-00</t>
  </si>
  <si>
    <t>Other-Furniture/Fixtures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</si>
</sst>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Tahoma"/>
      <family val="2"/>
    </font>
    <font>
      <sz val="6"/>
      <color theme="1"/>
      <name val="Arial"/>
      <family val="2"/>
    </font>
    <font>
      <b/>
      <sz val="8"/>
      <color theme="0"/>
      <name val="Arial"/>
      <family val="2"/>
    </font>
    <font>
      <b/>
      <sz val="7.5"/>
      <color theme="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4" fillId="0" borderId="0" xfId="0" applyFont="1" applyProtection="1"/>
    <xf numFmtId="164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/>
    <xf numFmtId="8" fontId="2" fillId="0" borderId="0" xfId="0" applyNumberFormat="1" applyFont="1" applyBorder="1" applyAlignment="1" applyProtection="1">
      <alignment horizontal="center"/>
    </xf>
    <xf numFmtId="8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/>
    <xf numFmtId="8" fontId="2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8" fontId="6" fillId="0" borderId="2" xfId="0" applyNumberFormat="1" applyFont="1" applyFill="1" applyBorder="1" applyAlignment="1" applyProtection="1">
      <alignment horizontal="center"/>
    </xf>
    <xf numFmtId="8" fontId="2" fillId="0" borderId="2" xfId="0" applyNumberFormat="1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/>
    <xf numFmtId="0" fontId="2" fillId="2" borderId="8" xfId="0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0" fontId="10" fillId="0" borderId="2" xfId="0" applyFont="1" applyFill="1" applyBorder="1" applyAlignment="1" applyProtection="1"/>
    <xf numFmtId="0" fontId="11" fillId="0" borderId="0" xfId="0" applyFont="1" applyBorder="1" applyAlignment="1" applyProtection="1">
      <alignment horizontal="center" vertical="top"/>
    </xf>
    <xf numFmtId="0" fontId="11" fillId="0" borderId="0" xfId="0" applyFont="1" applyProtection="1"/>
    <xf numFmtId="0" fontId="14" fillId="0" borderId="0" xfId="0" applyFont="1" applyBorder="1" applyAlignment="1" applyProtection="1">
      <alignment horizontal="center" vertical="top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0" fillId="0" borderId="0" xfId="0" applyNumberFormat="1" applyAlignment="1">
      <alignment horizontal="center" vertical="center"/>
    </xf>
    <xf numFmtId="0" fontId="15" fillId="4" borderId="1" xfId="0" applyFont="1" applyFill="1" applyBorder="1"/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</xf>
    <xf numFmtId="0" fontId="13" fillId="0" borderId="2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616250</xdr:colOff>
      <xdr:row>0</xdr:row>
      <xdr:rowOff>8060</xdr:rowOff>
    </xdr:from>
    <xdr:to>
      <xdr:col>7</xdr:col>
      <xdr:colOff>375034</xdr:colOff>
      <xdr:row>2</xdr:row>
      <xdr:rowOff>53145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425875" y="8060"/>
          <a:ext cx="4921334" cy="330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215265" indent="-114300" algn="ctr">
            <a:lnSpc>
              <a:spcPts val="1400"/>
            </a:lnSpc>
            <a:spcBef>
              <a:spcPts val="0"/>
            </a:spcBef>
            <a:spcAft>
              <a:spcPts val="0"/>
            </a:spcAft>
          </a:pPr>
          <a:r>
            <a:rPr lang="en-US" sz="900" b="1" spc="100">
              <a:effectLst/>
              <a:latin typeface="Arial"/>
              <a:ea typeface="Times New Roman"/>
              <a:cs typeface="Times New Roman"/>
            </a:rPr>
            <a:t>LOS ANGELES COMMUNITY COLLEGE DISTRICT</a:t>
          </a:r>
          <a:endParaRPr lang="en-US" sz="1000" b="1" spc="100">
            <a:effectLst/>
            <a:latin typeface="Arial"/>
            <a:ea typeface="Times New Roman"/>
            <a:cs typeface="Times New Roman"/>
          </a:endParaRPr>
        </a:p>
        <a:p>
          <a:pPr marL="0" marR="215265" indent="-114300" algn="ctr">
            <a:lnSpc>
              <a:spcPts val="1400"/>
            </a:lnSpc>
            <a:spcBef>
              <a:spcPts val="0"/>
            </a:spcBef>
            <a:spcAft>
              <a:spcPts val="0"/>
            </a:spcAft>
          </a:pPr>
          <a:r>
            <a:rPr lang="en-US" sz="700" cap="small" spc="0">
              <a:effectLst/>
              <a:latin typeface="Arial"/>
              <a:ea typeface="Times New Roman"/>
              <a:cs typeface="Times New Roman"/>
            </a:rPr>
            <a:t>DEPARTMENT OF FACILITIES PLANNING AND DEVELOPMENT</a:t>
          </a:r>
          <a:endParaRPr lang="en-US" sz="1000" spc="100">
            <a:effectLst/>
            <a:latin typeface="Arial"/>
            <a:ea typeface="Times New Roman"/>
            <a:cs typeface="Times New Roman"/>
          </a:endParaRPr>
        </a:p>
        <a:p>
          <a:pPr marL="0" marR="215265" indent="-114300" algn="ctr">
            <a:lnSpc>
              <a:spcPts val="1400"/>
            </a:lnSpc>
            <a:spcBef>
              <a:spcPts val="0"/>
            </a:spcBef>
            <a:spcAft>
              <a:spcPts val="0"/>
            </a:spcAft>
          </a:pPr>
          <a:r>
            <a:rPr lang="en-US" sz="700" cap="small" spc="0">
              <a:effectLst/>
              <a:latin typeface="Arial"/>
              <a:ea typeface="Times New Roman"/>
              <a:cs typeface="Times New Roman"/>
            </a:rPr>
            <a:t>SUSTAINABLE BUILDNG PROGRAM</a:t>
          </a:r>
          <a:endParaRPr lang="en-US" sz="1000" spc="1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676276</xdr:colOff>
      <xdr:row>0</xdr:row>
      <xdr:rowOff>59349</xdr:rowOff>
    </xdr:from>
    <xdr:to>
      <xdr:col>2</xdr:col>
      <xdr:colOff>191275</xdr:colOff>
      <xdr:row>3</xdr:row>
      <xdr:rowOff>121828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6" y="59349"/>
          <a:ext cx="457200" cy="49110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114300</xdr:rowOff>
        </xdr:from>
        <xdr:to>
          <xdr:col>3</xdr:col>
          <xdr:colOff>333375</xdr:colOff>
          <xdr:row>37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Budget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35</xdr:row>
          <xdr:rowOff>104775</xdr:rowOff>
        </xdr:from>
        <xdr:to>
          <xdr:col>5</xdr:col>
          <xdr:colOff>447675</xdr:colOff>
          <xdr:row>37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Budget Establishment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95250</xdr:rowOff>
        </xdr:from>
        <xdr:to>
          <xdr:col>3</xdr:col>
          <xdr:colOff>685800</xdr:colOff>
          <xdr:row>33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Ballot Language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31</xdr:row>
          <xdr:rowOff>95250</xdr:rowOff>
        </xdr:from>
        <xdr:to>
          <xdr:col>5</xdr:col>
          <xdr:colOff>723900</xdr:colOff>
          <xdr:row>33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Name on Ballot 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38100</xdr:rowOff>
        </xdr:from>
        <xdr:to>
          <xdr:col>3</xdr:col>
          <xdr:colOff>628650</xdr:colOff>
          <xdr:row>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Project &amp; Roll-Up No.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38100</xdr:rowOff>
        </xdr:from>
        <xdr:to>
          <xdr:col>5</xdr:col>
          <xdr:colOff>295275</xdr:colOff>
          <xdr:row>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Sub-Project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</xdr:row>
          <xdr:rowOff>38100</xdr:rowOff>
        </xdr:from>
        <xdr:to>
          <xdr:col>7</xdr:col>
          <xdr:colOff>47625</xdr:colOff>
          <xdr:row>8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Name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180975</xdr:rowOff>
        </xdr:from>
        <xdr:to>
          <xdr:col>3</xdr:col>
          <xdr:colOff>771525</xdr:colOff>
          <xdr:row>9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Project Finanical 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180975</xdr:rowOff>
        </xdr:from>
        <xdr:to>
          <xdr:col>6</xdr:col>
          <xdr:colOff>0</xdr:colOff>
          <xdr:row>9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Budget Establishment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6:H90"/>
  <sheetViews>
    <sheetView tabSelected="1" topLeftCell="A7" zoomScale="110" zoomScaleNormal="110" zoomScaleSheetLayoutView="85" zoomScalePageLayoutView="120" workbookViewId="0">
      <selection activeCell="C11" sqref="C11:G11"/>
    </sheetView>
  </sheetViews>
  <sheetFormatPr defaultRowHeight="11.25" x14ac:dyDescent="0.2"/>
  <cols>
    <col min="1" max="1" width="12.28515625" style="3" customWidth="1"/>
    <col min="2" max="2" width="14.140625" style="3" customWidth="1"/>
    <col min="3" max="3" width="11" style="3" bestFit="1" customWidth="1"/>
    <col min="4" max="5" width="11.7109375" style="3" customWidth="1"/>
    <col min="6" max="6" width="12.7109375" style="3" customWidth="1"/>
    <col min="7" max="8" width="11.7109375" style="3" customWidth="1"/>
    <col min="9" max="16384" width="9.140625" style="3"/>
  </cols>
  <sheetData>
    <row r="6" spans="1:8" ht="33.75" customHeight="1" x14ac:dyDescent="0.2">
      <c r="A6" s="59" t="s">
        <v>73</v>
      </c>
      <c r="B6" s="60"/>
      <c r="C6" s="60"/>
      <c r="D6" s="60"/>
      <c r="E6" s="60"/>
      <c r="F6" s="60"/>
      <c r="G6" s="60"/>
      <c r="H6" s="60"/>
    </row>
    <row r="7" spans="1:8" ht="5.25" customHeight="1" x14ac:dyDescent="0.2"/>
    <row r="8" spans="1:8" ht="15" customHeight="1" x14ac:dyDescent="0.2">
      <c r="A8" s="14" t="s">
        <v>70</v>
      </c>
    </row>
    <row r="9" spans="1:8" ht="15" customHeight="1" x14ac:dyDescent="0.2">
      <c r="A9" s="14"/>
    </row>
    <row r="10" spans="1:8" ht="8.1" customHeight="1" x14ac:dyDescent="0.2"/>
    <row r="11" spans="1:8" ht="15" customHeight="1" x14ac:dyDescent="0.2">
      <c r="A11" s="4" t="s">
        <v>2</v>
      </c>
      <c r="B11" s="5"/>
      <c r="C11" s="52" t="s">
        <v>60</v>
      </c>
      <c r="D11" s="52"/>
      <c r="E11" s="52"/>
      <c r="F11" s="52"/>
      <c r="G11" s="52"/>
      <c r="H11" s="5"/>
    </row>
    <row r="12" spans="1:8" ht="15" customHeight="1" x14ac:dyDescent="0.2">
      <c r="A12" s="4" t="s">
        <v>84</v>
      </c>
      <c r="B12" s="5"/>
      <c r="C12" s="53"/>
      <c r="D12" s="53"/>
      <c r="E12" s="28" t="s">
        <v>80</v>
      </c>
      <c r="F12" s="53"/>
      <c r="G12" s="53"/>
      <c r="H12" s="5"/>
    </row>
    <row r="13" spans="1:8" ht="15" customHeight="1" x14ac:dyDescent="0.2">
      <c r="A13" s="4" t="s">
        <v>81</v>
      </c>
      <c r="B13" s="6"/>
      <c r="C13" s="53"/>
      <c r="D13" s="53"/>
      <c r="E13" s="52"/>
      <c r="F13" s="53"/>
      <c r="G13" s="53"/>
      <c r="H13" s="5"/>
    </row>
    <row r="14" spans="1:8" ht="15" customHeight="1" x14ac:dyDescent="0.2">
      <c r="A14" s="4" t="s">
        <v>53</v>
      </c>
      <c r="B14" s="6"/>
      <c r="C14" s="53"/>
      <c r="D14" s="53"/>
      <c r="E14" s="53"/>
      <c r="F14" s="53"/>
      <c r="G14" s="53"/>
      <c r="H14" s="5"/>
    </row>
    <row r="15" spans="1:8" ht="5.25" customHeight="1" x14ac:dyDescent="0.2">
      <c r="A15" s="4"/>
      <c r="B15" s="6"/>
      <c r="C15" s="18"/>
      <c r="D15" s="18"/>
      <c r="E15" s="19"/>
      <c r="F15" s="19"/>
      <c r="G15" s="19"/>
      <c r="H15" s="16"/>
    </row>
    <row r="16" spans="1:8" ht="15" customHeight="1" x14ac:dyDescent="0.2">
      <c r="A16" s="4" t="s">
        <v>69</v>
      </c>
      <c r="B16" s="6"/>
      <c r="C16" s="52"/>
      <c r="D16" s="52"/>
      <c r="E16" s="52"/>
      <c r="F16" s="52"/>
      <c r="G16" s="52"/>
      <c r="H16" s="5"/>
    </row>
    <row r="17" spans="1:8" ht="15" customHeight="1" x14ac:dyDescent="0.2">
      <c r="A17" s="4" t="s">
        <v>68</v>
      </c>
      <c r="B17" s="6"/>
      <c r="C17" s="52"/>
      <c r="D17" s="52"/>
      <c r="E17" s="52"/>
      <c r="F17" s="52"/>
      <c r="G17" s="52"/>
      <c r="H17" s="5"/>
    </row>
    <row r="18" spans="1:8" ht="5.25" customHeight="1" x14ac:dyDescent="0.2">
      <c r="A18" s="4"/>
      <c r="B18" s="6"/>
      <c r="C18" s="18"/>
      <c r="D18" s="18"/>
      <c r="E18" s="19"/>
      <c r="F18" s="19"/>
      <c r="G18" s="19"/>
      <c r="H18" s="16"/>
    </row>
    <row r="19" spans="1:8" ht="15" customHeight="1" x14ac:dyDescent="0.2">
      <c r="A19" s="15" t="s">
        <v>57</v>
      </c>
      <c r="B19" s="6"/>
      <c r="C19" s="52"/>
      <c r="D19" s="52"/>
      <c r="E19" s="52"/>
      <c r="F19" s="52"/>
      <c r="G19" s="52"/>
      <c r="H19" s="20"/>
    </row>
    <row r="20" spans="1:8" ht="15" customHeight="1" x14ac:dyDescent="0.2">
      <c r="A20" s="14" t="s">
        <v>58</v>
      </c>
      <c r="C20" s="53"/>
      <c r="D20" s="53"/>
      <c r="E20" s="53"/>
      <c r="F20" s="53"/>
      <c r="G20" s="53"/>
      <c r="H20" s="20"/>
    </row>
    <row r="21" spans="1:8" ht="15" customHeight="1" x14ac:dyDescent="0.2">
      <c r="A21" s="15" t="s">
        <v>82</v>
      </c>
      <c r="B21" s="6"/>
      <c r="C21" s="52"/>
      <c r="D21" s="52"/>
      <c r="E21" s="52"/>
      <c r="F21" s="52"/>
      <c r="G21" s="52"/>
      <c r="H21" s="20"/>
    </row>
    <row r="22" spans="1:8" ht="15" customHeight="1" x14ac:dyDescent="0.2">
      <c r="A22" s="14" t="s">
        <v>71</v>
      </c>
      <c r="B22" s="17"/>
      <c r="C22" s="54" t="s">
        <v>72</v>
      </c>
      <c r="D22" s="54"/>
      <c r="F22" s="54" t="s">
        <v>72</v>
      </c>
      <c r="G22" s="54"/>
    </row>
    <row r="23" spans="1:8" ht="15" customHeight="1" x14ac:dyDescent="0.2">
      <c r="A23" s="14"/>
      <c r="B23" s="17"/>
      <c r="C23" s="54" t="s">
        <v>72</v>
      </c>
      <c r="D23" s="54"/>
      <c r="F23" s="54" t="s">
        <v>72</v>
      </c>
      <c r="G23" s="54"/>
    </row>
    <row r="24" spans="1:8" ht="12" x14ac:dyDescent="0.2">
      <c r="A24" s="4"/>
      <c r="B24" s="6"/>
      <c r="D24" s="13"/>
      <c r="E24" s="12"/>
      <c r="F24" s="12"/>
      <c r="G24" s="12"/>
      <c r="H24" s="12"/>
    </row>
    <row r="25" spans="1:8" ht="12" x14ac:dyDescent="0.2">
      <c r="A25" s="4" t="s">
        <v>44</v>
      </c>
      <c r="B25" s="7"/>
    </row>
    <row r="26" spans="1:8" x14ac:dyDescent="0.2">
      <c r="A26" s="8" t="s">
        <v>52</v>
      </c>
      <c r="B26" s="8"/>
    </row>
    <row r="27" spans="1:8" ht="39.75" customHeight="1" x14ac:dyDescent="0.2">
      <c r="A27" s="61"/>
      <c r="B27" s="62"/>
      <c r="C27" s="62"/>
      <c r="D27" s="62"/>
      <c r="E27" s="62"/>
      <c r="F27" s="62"/>
      <c r="G27" s="62"/>
      <c r="H27" s="63"/>
    </row>
    <row r="29" spans="1:8" ht="12" x14ac:dyDescent="0.2">
      <c r="A29" s="4" t="s">
        <v>34</v>
      </c>
      <c r="B29" s="7"/>
    </row>
    <row r="30" spans="1:8" x14ac:dyDescent="0.2">
      <c r="A30" s="8" t="s">
        <v>45</v>
      </c>
      <c r="B30" s="8"/>
    </row>
    <row r="31" spans="1:8" ht="39.950000000000003" customHeight="1" x14ac:dyDescent="0.2">
      <c r="A31" s="61"/>
      <c r="B31" s="62"/>
      <c r="C31" s="62"/>
      <c r="D31" s="62"/>
      <c r="E31" s="62"/>
      <c r="F31" s="62"/>
      <c r="G31" s="62"/>
      <c r="H31" s="63"/>
    </row>
    <row r="33" spans="1:8" ht="12" x14ac:dyDescent="0.2">
      <c r="A33" s="4" t="s">
        <v>46</v>
      </c>
      <c r="B33" s="7"/>
    </row>
    <row r="34" spans="1:8" x14ac:dyDescent="0.2">
      <c r="A34" s="8" t="s">
        <v>47</v>
      </c>
      <c r="B34" s="8"/>
    </row>
    <row r="35" spans="1:8" ht="39.950000000000003" customHeight="1" x14ac:dyDescent="0.2">
      <c r="A35" s="61"/>
      <c r="B35" s="62"/>
      <c r="C35" s="62"/>
      <c r="D35" s="62"/>
      <c r="E35" s="62"/>
      <c r="F35" s="62"/>
      <c r="G35" s="62"/>
      <c r="H35" s="63"/>
    </row>
    <row r="37" spans="1:8" ht="12" x14ac:dyDescent="0.2">
      <c r="A37" s="4" t="s">
        <v>48</v>
      </c>
      <c r="B37" s="7"/>
    </row>
    <row r="38" spans="1:8" x14ac:dyDescent="0.2">
      <c r="A38" s="8" t="s">
        <v>49</v>
      </c>
      <c r="B38" s="8"/>
    </row>
    <row r="39" spans="1:8" ht="39.950000000000003" customHeight="1" x14ac:dyDescent="0.2">
      <c r="A39" s="61"/>
      <c r="B39" s="62"/>
      <c r="C39" s="62"/>
      <c r="D39" s="62"/>
      <c r="E39" s="62"/>
      <c r="F39" s="62"/>
      <c r="G39" s="62"/>
      <c r="H39" s="63"/>
    </row>
    <row r="41" spans="1:8" x14ac:dyDescent="0.2">
      <c r="A41" s="8" t="s">
        <v>56</v>
      </c>
      <c r="B41" s="8"/>
    </row>
    <row r="42" spans="1:8" ht="9.75" customHeight="1" x14ac:dyDescent="0.2">
      <c r="A42" s="40" t="s">
        <v>0</v>
      </c>
      <c r="B42" s="41"/>
      <c r="C42" s="38" t="s">
        <v>3</v>
      </c>
      <c r="D42" s="23" t="s">
        <v>74</v>
      </c>
      <c r="E42" s="23" t="s">
        <v>75</v>
      </c>
      <c r="F42" s="23" t="s">
        <v>76</v>
      </c>
      <c r="G42" s="23" t="s">
        <v>77</v>
      </c>
      <c r="H42" s="36" t="s">
        <v>1</v>
      </c>
    </row>
    <row r="43" spans="1:8" ht="22.5" x14ac:dyDescent="0.2">
      <c r="A43" s="42"/>
      <c r="B43" s="43"/>
      <c r="C43" s="39"/>
      <c r="D43" s="21" t="s">
        <v>78</v>
      </c>
      <c r="E43" s="21" t="s">
        <v>78</v>
      </c>
      <c r="F43" s="21" t="s">
        <v>78</v>
      </c>
      <c r="G43" s="21" t="s">
        <v>78</v>
      </c>
      <c r="H43" s="37"/>
    </row>
    <row r="44" spans="1:8" s="10" customFormat="1" ht="13.5" customHeight="1" x14ac:dyDescent="0.2">
      <c r="A44" s="50" t="str">
        <f>IF(C44="","",INDEX(Bucket_GL!$D$2:$D$252,MATCH(C44,Bucket_GL!$C$2:$C$252,0)))</f>
        <v/>
      </c>
      <c r="B44" s="51"/>
      <c r="C44" s="25"/>
      <c r="D44" s="26">
        <v>0</v>
      </c>
      <c r="E44" s="26">
        <v>0</v>
      </c>
      <c r="F44" s="26">
        <v>0</v>
      </c>
      <c r="G44" s="26">
        <v>0</v>
      </c>
      <c r="H44" s="27">
        <f t="shared" ref="H44:H57" si="0">SUM(D44:G44)</f>
        <v>0</v>
      </c>
    </row>
    <row r="45" spans="1:8" s="10" customFormat="1" ht="14.1" customHeight="1" x14ac:dyDescent="0.2">
      <c r="A45" s="50" t="str">
        <f>IF(C45="","",INDEX(Bucket_GL!$D$2:$D$252,MATCH(C45,Bucket_GL!$C$2:$C$252,0)))</f>
        <v/>
      </c>
      <c r="B45" s="51"/>
      <c r="C45" s="1"/>
      <c r="D45" s="2">
        <v>0</v>
      </c>
      <c r="E45" s="2">
        <v>0</v>
      </c>
      <c r="F45" s="2">
        <v>0</v>
      </c>
      <c r="G45" s="2">
        <v>0</v>
      </c>
      <c r="H45" s="9">
        <f t="shared" si="0"/>
        <v>0</v>
      </c>
    </row>
    <row r="46" spans="1:8" s="10" customFormat="1" ht="14.1" customHeight="1" x14ac:dyDescent="0.2">
      <c r="A46" s="50" t="str">
        <f>IF(C46="","",INDEX(Bucket_GL!$D$2:$D$252,MATCH(C46,Bucket_GL!$C$2:$C$252,0)))</f>
        <v/>
      </c>
      <c r="B46" s="51"/>
      <c r="C46" s="1"/>
      <c r="D46" s="2">
        <v>0</v>
      </c>
      <c r="E46" s="2">
        <v>0</v>
      </c>
      <c r="F46" s="2">
        <v>0</v>
      </c>
      <c r="G46" s="2">
        <v>0</v>
      </c>
      <c r="H46" s="9">
        <f t="shared" si="0"/>
        <v>0</v>
      </c>
    </row>
    <row r="47" spans="1:8" s="10" customFormat="1" ht="14.1" customHeight="1" x14ac:dyDescent="0.2">
      <c r="A47" s="50" t="str">
        <f>IF(C47="","",INDEX(Bucket_GL!$D$2:$D$252,MATCH(C47,Bucket_GL!$C$2:$C$252,0)))</f>
        <v/>
      </c>
      <c r="B47" s="51"/>
      <c r="C47" s="1"/>
      <c r="D47" s="2">
        <v>0</v>
      </c>
      <c r="E47" s="2">
        <v>0</v>
      </c>
      <c r="F47" s="2">
        <v>0</v>
      </c>
      <c r="G47" s="2">
        <v>0</v>
      </c>
      <c r="H47" s="9">
        <f t="shared" si="0"/>
        <v>0</v>
      </c>
    </row>
    <row r="48" spans="1:8" s="10" customFormat="1" ht="14.1" customHeight="1" x14ac:dyDescent="0.2">
      <c r="A48" s="50" t="str">
        <f>IF(C48="","",INDEX(Bucket_GL!$D$2:$D$252,MATCH(C48,Bucket_GL!$C$2:$C$252,0)))</f>
        <v/>
      </c>
      <c r="B48" s="51"/>
      <c r="C48" s="1"/>
      <c r="D48" s="2">
        <v>0</v>
      </c>
      <c r="E48" s="2">
        <v>0</v>
      </c>
      <c r="F48" s="2">
        <v>0</v>
      </c>
      <c r="G48" s="2">
        <v>0</v>
      </c>
      <c r="H48" s="9">
        <f t="shared" si="0"/>
        <v>0</v>
      </c>
    </row>
    <row r="49" spans="1:8" s="10" customFormat="1" ht="14.1" customHeight="1" x14ac:dyDescent="0.2">
      <c r="A49" s="50" t="str">
        <f>IF(C49="","",INDEX(Bucket_GL!$D$2:$D$252,MATCH(C49,Bucket_GL!$C$2:$C$252,0)))</f>
        <v/>
      </c>
      <c r="B49" s="51"/>
      <c r="C49" s="1"/>
      <c r="D49" s="2">
        <v>0</v>
      </c>
      <c r="E49" s="2">
        <v>0</v>
      </c>
      <c r="F49" s="2">
        <v>0</v>
      </c>
      <c r="G49" s="2">
        <v>0</v>
      </c>
      <c r="H49" s="9">
        <f t="shared" si="0"/>
        <v>0</v>
      </c>
    </row>
    <row r="50" spans="1:8" s="10" customFormat="1" ht="14.1" customHeight="1" x14ac:dyDescent="0.2">
      <c r="A50" s="50" t="str">
        <f>IF(C50="","",INDEX(Bucket_GL!$D$2:$D$252,MATCH(C50,Bucket_GL!$C$2:$C$252,0)))</f>
        <v/>
      </c>
      <c r="B50" s="51"/>
      <c r="C50" s="1"/>
      <c r="D50" s="2">
        <v>0</v>
      </c>
      <c r="E50" s="2">
        <v>0</v>
      </c>
      <c r="F50" s="2">
        <v>0</v>
      </c>
      <c r="G50" s="2">
        <v>0</v>
      </c>
      <c r="H50" s="9">
        <f t="shared" si="0"/>
        <v>0</v>
      </c>
    </row>
    <row r="51" spans="1:8" s="10" customFormat="1" ht="14.1" customHeight="1" x14ac:dyDescent="0.2">
      <c r="A51" s="50" t="str">
        <f>IF(C51="","",INDEX(Bucket_GL!$D$2:$D$252,MATCH(C51,Bucket_GL!$C$2:$C$252,0)))</f>
        <v/>
      </c>
      <c r="B51" s="51"/>
      <c r="C51" s="1"/>
      <c r="D51" s="2">
        <v>0</v>
      </c>
      <c r="E51" s="2">
        <v>0</v>
      </c>
      <c r="F51" s="2">
        <v>0</v>
      </c>
      <c r="G51" s="2">
        <v>0</v>
      </c>
      <c r="H51" s="9">
        <f t="shared" si="0"/>
        <v>0</v>
      </c>
    </row>
    <row r="52" spans="1:8" s="10" customFormat="1" ht="13.5" customHeight="1" x14ac:dyDescent="0.2">
      <c r="A52" s="50" t="str">
        <f>IF(C52="","",INDEX(Bucket_GL!$D$2:$D$252,MATCH(C52,Bucket_GL!$C$2:$C$252,0)))</f>
        <v/>
      </c>
      <c r="B52" s="51"/>
      <c r="C52" s="1"/>
      <c r="D52" s="2">
        <v>0</v>
      </c>
      <c r="E52" s="2">
        <v>0</v>
      </c>
      <c r="F52" s="2">
        <v>0</v>
      </c>
      <c r="G52" s="2">
        <v>0</v>
      </c>
      <c r="H52" s="9">
        <f t="shared" ref="H52:H53" si="1">SUM(D52:G52)</f>
        <v>0</v>
      </c>
    </row>
    <row r="53" spans="1:8" s="10" customFormat="1" ht="13.5" customHeight="1" x14ac:dyDescent="0.2">
      <c r="A53" s="50" t="str">
        <f>IF(C53="","",INDEX(Bucket_GL!$D$2:$D$252,MATCH(C53,Bucket_GL!$C$2:$C$252,0)))</f>
        <v/>
      </c>
      <c r="B53" s="51"/>
      <c r="C53" s="1"/>
      <c r="D53" s="2">
        <v>0</v>
      </c>
      <c r="E53" s="2">
        <v>0</v>
      </c>
      <c r="F53" s="2">
        <v>0</v>
      </c>
      <c r="G53" s="2">
        <v>0</v>
      </c>
      <c r="H53" s="9">
        <f t="shared" si="1"/>
        <v>0</v>
      </c>
    </row>
    <row r="54" spans="1:8" s="10" customFormat="1" ht="14.1" customHeight="1" x14ac:dyDescent="0.2">
      <c r="A54" s="50" t="str">
        <f>IF(C54="","",INDEX(Bucket_GL!$D$2:$D$252,MATCH(C54,Bucket_GL!$C$2:$C$252,0)))</f>
        <v/>
      </c>
      <c r="B54" s="51"/>
      <c r="C54" s="1"/>
      <c r="D54" s="2">
        <v>0</v>
      </c>
      <c r="E54" s="2">
        <v>0</v>
      </c>
      <c r="F54" s="2">
        <v>0</v>
      </c>
      <c r="G54" s="2">
        <v>0</v>
      </c>
      <c r="H54" s="9">
        <f t="shared" si="0"/>
        <v>0</v>
      </c>
    </row>
    <row r="55" spans="1:8" s="10" customFormat="1" ht="14.1" customHeight="1" x14ac:dyDescent="0.2">
      <c r="A55" s="50" t="str">
        <f>IF(C55="","",INDEX(Bucket_GL!$D$2:$D$252,MATCH(C55,Bucket_GL!$C$2:$C$252,0)))</f>
        <v/>
      </c>
      <c r="B55" s="51"/>
      <c r="C55" s="1"/>
      <c r="D55" s="2">
        <v>0</v>
      </c>
      <c r="E55" s="2">
        <v>0</v>
      </c>
      <c r="F55" s="2">
        <v>0</v>
      </c>
      <c r="G55" s="2">
        <v>0</v>
      </c>
      <c r="H55" s="9">
        <f t="shared" si="0"/>
        <v>0</v>
      </c>
    </row>
    <row r="56" spans="1:8" s="10" customFormat="1" ht="14.1" customHeight="1" x14ac:dyDescent="0.2">
      <c r="A56" s="50" t="str">
        <f>IF(C56="","",INDEX(Bucket_GL!$D$2:$D$252,MATCH(C56,Bucket_GL!$C$2:$C$252,0)))</f>
        <v/>
      </c>
      <c r="B56" s="51"/>
      <c r="C56" s="1"/>
      <c r="D56" s="2">
        <v>0</v>
      </c>
      <c r="E56" s="2">
        <v>0</v>
      </c>
      <c r="F56" s="2">
        <v>0</v>
      </c>
      <c r="G56" s="2">
        <v>0</v>
      </c>
      <c r="H56" s="9">
        <f t="shared" si="0"/>
        <v>0</v>
      </c>
    </row>
    <row r="57" spans="1:8" s="10" customFormat="1" ht="14.1" customHeight="1" x14ac:dyDescent="0.2">
      <c r="A57" s="50" t="str">
        <f>IF(C57="","",INDEX(Bucket_GL!$D$2:$D$252,MATCH(C57,Bucket_GL!$C$2:$C$252,0)))</f>
        <v/>
      </c>
      <c r="B57" s="51"/>
      <c r="C57" s="1"/>
      <c r="D57" s="2">
        <v>0</v>
      </c>
      <c r="E57" s="2">
        <v>0</v>
      </c>
      <c r="F57" s="2">
        <v>0</v>
      </c>
      <c r="G57" s="2">
        <v>0</v>
      </c>
      <c r="H57" s="9">
        <f t="shared" si="0"/>
        <v>0</v>
      </c>
    </row>
    <row r="58" spans="1:8" ht="12" customHeight="1" x14ac:dyDescent="0.2">
      <c r="A58" s="57" t="s">
        <v>22</v>
      </c>
      <c r="B58" s="57"/>
      <c r="C58" s="57"/>
      <c r="D58" s="24">
        <f>SUM(D44:D57)</f>
        <v>0</v>
      </c>
      <c r="E58" s="24">
        <f>SUM(E44:E57)</f>
        <v>0</v>
      </c>
      <c r="F58" s="24">
        <f>SUM(F44:F57)</f>
        <v>0</v>
      </c>
      <c r="G58" s="24">
        <f>SUM(G44:G57)</f>
        <v>0</v>
      </c>
      <c r="H58" s="24">
        <f>SUM(H44:H57)</f>
        <v>0</v>
      </c>
    </row>
    <row r="59" spans="1:8" x14ac:dyDescent="0.2">
      <c r="A59" s="11"/>
      <c r="B59" s="11"/>
      <c r="C59" s="11"/>
      <c r="D59" s="11"/>
      <c r="E59" s="11"/>
      <c r="F59" s="11"/>
      <c r="G59" s="11"/>
      <c r="H59" s="11"/>
    </row>
    <row r="61" spans="1:8" ht="9.9499999999999993" customHeight="1" x14ac:dyDescent="0.2">
      <c r="A61" s="44" t="s">
        <v>79</v>
      </c>
      <c r="B61" s="45"/>
      <c r="C61" s="46"/>
      <c r="D61" s="22" t="str">
        <f>D42</f>
        <v>PROP A</v>
      </c>
      <c r="E61" s="22" t="str">
        <f t="shared" ref="E61:G61" si="2">E42</f>
        <v>PROP AA</v>
      </c>
      <c r="F61" s="22" t="str">
        <f t="shared" si="2"/>
        <v>MEASURE J</v>
      </c>
      <c r="G61" s="22" t="str">
        <f t="shared" si="2"/>
        <v>MEASURE CC</v>
      </c>
      <c r="H61" s="36" t="s">
        <v>1</v>
      </c>
    </row>
    <row r="62" spans="1:8" ht="22.5" x14ac:dyDescent="0.2">
      <c r="A62" s="47"/>
      <c r="B62" s="48"/>
      <c r="C62" s="49"/>
      <c r="D62" s="21" t="s">
        <v>78</v>
      </c>
      <c r="E62" s="21" t="s">
        <v>78</v>
      </c>
      <c r="F62" s="21" t="s">
        <v>78</v>
      </c>
      <c r="G62" s="21" t="s">
        <v>78</v>
      </c>
      <c r="H62" s="37"/>
    </row>
    <row r="63" spans="1:8" ht="13.5" customHeight="1" x14ac:dyDescent="0.2">
      <c r="A63" s="57" t="s">
        <v>22</v>
      </c>
      <c r="B63" s="57"/>
      <c r="C63" s="57"/>
      <c r="D63" s="24">
        <f>D58</f>
        <v>0</v>
      </c>
      <c r="E63" s="24">
        <f t="shared" ref="E63:H63" si="3">E58</f>
        <v>0</v>
      </c>
      <c r="F63" s="24">
        <f t="shared" si="3"/>
        <v>0</v>
      </c>
      <c r="G63" s="24">
        <f t="shared" si="3"/>
        <v>0</v>
      </c>
      <c r="H63" s="24">
        <f t="shared" si="3"/>
        <v>0</v>
      </c>
    </row>
    <row r="65" spans="1:8" ht="34.5" customHeight="1" x14ac:dyDescent="0.2">
      <c r="A65" s="58" t="s">
        <v>83</v>
      </c>
      <c r="B65" s="58"/>
      <c r="C65" s="58"/>
      <c r="D65" s="58"/>
      <c r="E65" s="58"/>
      <c r="F65" s="58"/>
      <c r="G65" s="58"/>
      <c r="H65" s="58"/>
    </row>
    <row r="68" spans="1:8" ht="15" customHeight="1" x14ac:dyDescent="0.2">
      <c r="A68" s="7" t="s">
        <v>35</v>
      </c>
      <c r="B68" s="64"/>
      <c r="C68" s="64"/>
      <c r="D68" s="30"/>
      <c r="E68" s="66"/>
      <c r="F68" s="66"/>
      <c r="G68" s="30"/>
      <c r="H68" s="65"/>
    </row>
    <row r="69" spans="1:8" ht="24" customHeight="1" x14ac:dyDescent="0.2">
      <c r="B69" s="55" t="s">
        <v>38</v>
      </c>
      <c r="C69" s="55"/>
      <c r="D69" s="30"/>
      <c r="E69" s="56" t="s">
        <v>40</v>
      </c>
      <c r="F69" s="56"/>
      <c r="G69" s="30"/>
      <c r="H69" s="31" t="s">
        <v>39</v>
      </c>
    </row>
    <row r="70" spans="1:8" ht="5.0999999999999996" customHeight="1" x14ac:dyDescent="0.2">
      <c r="B70" s="29"/>
      <c r="C70" s="29"/>
      <c r="D70" s="30"/>
      <c r="E70" s="29"/>
      <c r="F70" s="29"/>
      <c r="G70" s="30"/>
      <c r="H70" s="29"/>
    </row>
    <row r="71" spans="1:8" ht="15" customHeight="1" x14ac:dyDescent="0.2">
      <c r="A71" s="7" t="s">
        <v>35</v>
      </c>
      <c r="B71" s="64"/>
      <c r="C71" s="64"/>
      <c r="D71" s="30"/>
      <c r="E71" s="66"/>
      <c r="F71" s="66"/>
      <c r="G71" s="30"/>
      <c r="H71" s="65"/>
    </row>
    <row r="72" spans="1:8" ht="24" customHeight="1" x14ac:dyDescent="0.2">
      <c r="B72" s="55" t="s">
        <v>38</v>
      </c>
      <c r="C72" s="55"/>
      <c r="D72" s="30"/>
      <c r="E72" s="56" t="s">
        <v>41</v>
      </c>
      <c r="F72" s="56"/>
      <c r="G72" s="30"/>
      <c r="H72" s="31" t="s">
        <v>39</v>
      </c>
    </row>
    <row r="73" spans="1:8" ht="5.0999999999999996" customHeight="1" x14ac:dyDescent="0.2">
      <c r="B73" s="29"/>
      <c r="C73" s="29"/>
      <c r="D73" s="30"/>
      <c r="E73" s="29"/>
      <c r="F73" s="29"/>
      <c r="G73" s="30"/>
      <c r="H73" s="29"/>
    </row>
    <row r="74" spans="1:8" ht="15" customHeight="1" x14ac:dyDescent="0.2">
      <c r="A74" s="7" t="s">
        <v>36</v>
      </c>
      <c r="B74" s="64"/>
      <c r="C74" s="64"/>
      <c r="D74" s="30"/>
      <c r="E74" s="66"/>
      <c r="F74" s="66"/>
      <c r="G74" s="30"/>
      <c r="H74" s="65"/>
    </row>
    <row r="75" spans="1:8" ht="24" customHeight="1" x14ac:dyDescent="0.2">
      <c r="B75" s="55" t="s">
        <v>38</v>
      </c>
      <c r="C75" s="55"/>
      <c r="D75" s="30"/>
      <c r="E75" s="56" t="s">
        <v>54</v>
      </c>
      <c r="F75" s="56"/>
      <c r="G75" s="30"/>
      <c r="H75" s="31" t="s">
        <v>39</v>
      </c>
    </row>
    <row r="76" spans="1:8" ht="5.0999999999999996" customHeight="1" x14ac:dyDescent="0.2">
      <c r="B76" s="29"/>
      <c r="C76" s="29"/>
      <c r="D76" s="30"/>
      <c r="E76" s="29"/>
      <c r="F76" s="29"/>
      <c r="G76" s="30"/>
      <c r="H76" s="29"/>
    </row>
    <row r="77" spans="1:8" ht="15" customHeight="1" x14ac:dyDescent="0.2">
      <c r="A77" s="7" t="s">
        <v>36</v>
      </c>
      <c r="B77" s="64"/>
      <c r="C77" s="64"/>
      <c r="D77" s="30"/>
      <c r="E77" s="66"/>
      <c r="F77" s="66"/>
      <c r="G77" s="30"/>
      <c r="H77" s="65"/>
    </row>
    <row r="78" spans="1:8" ht="24" customHeight="1" x14ac:dyDescent="0.2">
      <c r="B78" s="55" t="s">
        <v>38</v>
      </c>
      <c r="C78" s="55"/>
      <c r="D78" s="30"/>
      <c r="E78" s="56" t="s">
        <v>55</v>
      </c>
      <c r="F78" s="56"/>
      <c r="G78" s="30"/>
      <c r="H78" s="31" t="s">
        <v>39</v>
      </c>
    </row>
    <row r="79" spans="1:8" ht="5.0999999999999996" customHeight="1" x14ac:dyDescent="0.2">
      <c r="B79" s="29"/>
      <c r="C79" s="29"/>
      <c r="D79" s="30"/>
      <c r="E79" s="29"/>
      <c r="F79" s="29"/>
      <c r="G79" s="30"/>
      <c r="H79" s="29"/>
    </row>
    <row r="80" spans="1:8" ht="15" customHeight="1" x14ac:dyDescent="0.2">
      <c r="A80" s="7" t="s">
        <v>37</v>
      </c>
      <c r="B80" s="64"/>
      <c r="C80" s="64"/>
      <c r="D80" s="30"/>
      <c r="E80" s="66"/>
      <c r="F80" s="66"/>
      <c r="G80" s="30"/>
      <c r="H80" s="65"/>
    </row>
    <row r="81" spans="1:8" ht="18" customHeight="1" x14ac:dyDescent="0.2">
      <c r="B81" s="55" t="s">
        <v>38</v>
      </c>
      <c r="C81" s="55"/>
      <c r="D81" s="30"/>
      <c r="E81" s="56" t="s">
        <v>42</v>
      </c>
      <c r="F81" s="56"/>
      <c r="G81" s="30"/>
      <c r="H81" s="31" t="s">
        <v>39</v>
      </c>
    </row>
    <row r="82" spans="1:8" ht="5.0999999999999996" customHeight="1" x14ac:dyDescent="0.2">
      <c r="B82" s="29"/>
      <c r="C82" s="29"/>
      <c r="D82" s="30"/>
      <c r="E82" s="29"/>
      <c r="F82" s="29"/>
      <c r="G82" s="30"/>
      <c r="H82" s="29"/>
    </row>
    <row r="83" spans="1:8" ht="15" customHeight="1" x14ac:dyDescent="0.2">
      <c r="A83" s="7" t="s">
        <v>36</v>
      </c>
      <c r="B83" s="64"/>
      <c r="C83" s="64"/>
      <c r="D83" s="30"/>
      <c r="E83" s="66"/>
      <c r="F83" s="66"/>
      <c r="G83" s="30"/>
      <c r="H83" s="65"/>
    </row>
    <row r="84" spans="1:8" ht="18" customHeight="1" x14ac:dyDescent="0.2">
      <c r="B84" s="55" t="s">
        <v>38</v>
      </c>
      <c r="C84" s="55"/>
      <c r="D84" s="30"/>
      <c r="E84" s="56" t="s">
        <v>43</v>
      </c>
      <c r="F84" s="56"/>
      <c r="G84" s="30"/>
      <c r="H84" s="31" t="s">
        <v>39</v>
      </c>
    </row>
    <row r="85" spans="1:8" ht="15" customHeight="1" x14ac:dyDescent="0.2">
      <c r="A85" s="8"/>
    </row>
    <row r="90" spans="1:8" x14ac:dyDescent="0.2">
      <c r="A90" s="8"/>
    </row>
  </sheetData>
  <sheetProtection algorithmName="SHA-512" hashValue="FSNI2DH8oIjyiX975meX9Bj0tjp3icUIWWKrtfDu8+xix7rRolnyCUD2Yh/40aweEu9FZHklL+VA1hOyLfvJug==" saltValue="vuQqxKFAefMmfuqcyBmihg==" spinCount="100000" sheet="1" formatRows="0" insertRows="0" deleteRows="0" selectLockedCells="1"/>
  <mergeCells count="65">
    <mergeCell ref="E84:F84"/>
    <mergeCell ref="A6:H6"/>
    <mergeCell ref="A58:C58"/>
    <mergeCell ref="A39:H39"/>
    <mergeCell ref="A35:H35"/>
    <mergeCell ref="A27:H27"/>
    <mergeCell ref="A31:H31"/>
    <mergeCell ref="E77:F77"/>
    <mergeCell ref="B84:C84"/>
    <mergeCell ref="A44:B44"/>
    <mergeCell ref="B68:C68"/>
    <mergeCell ref="B69:C69"/>
    <mergeCell ref="B71:C71"/>
    <mergeCell ref="B72:C72"/>
    <mergeCell ref="B74:C74"/>
    <mergeCell ref="E74:F74"/>
    <mergeCell ref="B77:C77"/>
    <mergeCell ref="B83:C83"/>
    <mergeCell ref="E80:F80"/>
    <mergeCell ref="E81:F81"/>
    <mergeCell ref="E83:F83"/>
    <mergeCell ref="E78:F78"/>
    <mergeCell ref="B78:C78"/>
    <mergeCell ref="B80:C80"/>
    <mergeCell ref="B81:C81"/>
    <mergeCell ref="B75:C75"/>
    <mergeCell ref="E75:F75"/>
    <mergeCell ref="E72:F72"/>
    <mergeCell ref="A56:B56"/>
    <mergeCell ref="A57:B57"/>
    <mergeCell ref="A63:C63"/>
    <mergeCell ref="A65:H65"/>
    <mergeCell ref="E69:F69"/>
    <mergeCell ref="E71:F71"/>
    <mergeCell ref="E68:F68"/>
    <mergeCell ref="C20:G20"/>
    <mergeCell ref="C22:D22"/>
    <mergeCell ref="C23:D23"/>
    <mergeCell ref="F22:G22"/>
    <mergeCell ref="F23:G23"/>
    <mergeCell ref="C21:G21"/>
    <mergeCell ref="C16:G16"/>
    <mergeCell ref="C19:G19"/>
    <mergeCell ref="C11:G11"/>
    <mergeCell ref="C14:G14"/>
    <mergeCell ref="C13:G13"/>
    <mergeCell ref="C17:G17"/>
    <mergeCell ref="C12:D12"/>
    <mergeCell ref="F12:G12"/>
    <mergeCell ref="H42:H43"/>
    <mergeCell ref="C42:C43"/>
    <mergeCell ref="A42:B43"/>
    <mergeCell ref="H61:H62"/>
    <mergeCell ref="A61:C62"/>
    <mergeCell ref="A55:B55"/>
    <mergeCell ref="A45:B45"/>
    <mergeCell ref="A47:B47"/>
    <mergeCell ref="A48:B48"/>
    <mergeCell ref="A49:B49"/>
    <mergeCell ref="A52:B52"/>
    <mergeCell ref="A53:B53"/>
    <mergeCell ref="A54:B54"/>
    <mergeCell ref="A46:B46"/>
    <mergeCell ref="A50:B50"/>
    <mergeCell ref="A51:B51"/>
  </mergeCells>
  <dataValidations count="6">
    <dataValidation type="custom" allowBlank="1" showInputMessage="1" showErrorMessage="1" error="Formula cannot be changed." sqref="H44:H57">
      <formula1>SUM(D44:G44)</formula1>
    </dataValidation>
    <dataValidation type="list" allowBlank="1" showInputMessage="1" showErrorMessage="1" sqref="C20:G20">
      <formula1>"Build,Capital Spread, Capital Spread - Construction,Infrastructure,Land Acquisition,Renovation"</formula1>
    </dataValidation>
    <dataValidation type="list" allowBlank="1" showInputMessage="1" showErrorMessage="1" sqref="C21:G21">
      <formula1>"New Construction,Renovation,Other"</formula1>
    </dataValidation>
    <dataValidation type="list" allowBlank="1" showInputMessage="1" showErrorMessage="1" sqref="C22:D23 F22:G23">
      <formula1>"-,FEDERAL,GRANTS,HAZMAT,LOCAL,MEASURE CC,MEASURE J,OTHER,PROP A,PROP AA,STATE,STATE MATCHING (SMP)"</formula1>
    </dataValidation>
    <dataValidation type="list" allowBlank="1" showInputMessage="1" showErrorMessage="1" sqref="D42:G42">
      <formula1>"FEDERAL,GRANTS,HAZMAT,LOCAL,MEASURE CC,MEASURE J, OTHER, PROP A, PROP AA,STATE,STATE (SMP)"</formula1>
    </dataValidation>
    <dataValidation type="custom" allowBlank="1" showInputMessage="1" showErrorMessage="1" error="Formula cannot be changed." sqref="A44:B57">
      <formula1>""</formula1>
    </dataValidation>
  </dataValidations>
  <pageMargins left="0.5" right="0.5" top="0.5" bottom="0.5" header="0.3" footer="0.3"/>
  <pageSetup scale="98" fitToHeight="0" orientation="portrait" r:id="rId1"/>
  <headerFooter>
    <oddFooter>&amp;L&amp;"Arial,Regular"&amp;8PMA-0044&amp;C&amp;"Arial,Regular"&amp;8&amp;P of &amp;N&amp;R&amp;"Arial,Regular"&amp;8&amp;K000000Revised 03/26/2020</oddFooter>
  </headerFooter>
  <rowBreaks count="2" manualBreakCount="2">
    <brk id="39" max="7" man="1"/>
    <brk id="59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114300</xdr:rowOff>
                  </from>
                  <to>
                    <xdr:col>3</xdr:col>
                    <xdr:colOff>333375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752475</xdr:colOff>
                    <xdr:row>35</xdr:row>
                    <xdr:rowOff>104775</xdr:rowOff>
                  </from>
                  <to>
                    <xdr:col>5</xdr:col>
                    <xdr:colOff>447675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95250</xdr:rowOff>
                  </from>
                  <to>
                    <xdr:col>3</xdr:col>
                    <xdr:colOff>685800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3</xdr:col>
                    <xdr:colOff>752475</xdr:colOff>
                    <xdr:row>31</xdr:row>
                    <xdr:rowOff>95250</xdr:rowOff>
                  </from>
                  <to>
                    <xdr:col>5</xdr:col>
                    <xdr:colOff>723900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38100</xdr:rowOff>
                  </from>
                  <to>
                    <xdr:col>3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295275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6</xdr:col>
                    <xdr:colOff>95250</xdr:colOff>
                    <xdr:row>6</xdr:row>
                    <xdr:rowOff>38100</xdr:rowOff>
                  </from>
                  <to>
                    <xdr:col>7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180975</xdr:rowOff>
                  </from>
                  <to>
                    <xdr:col>3</xdr:col>
                    <xdr:colOff>771525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180975</xdr:rowOff>
                  </from>
                  <to>
                    <xdr:col>6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Lists!$C$1:$C$14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zoomScaleNormal="100" workbookViewId="0">
      <selection activeCell="B23" sqref="B23"/>
    </sheetView>
  </sheetViews>
  <sheetFormatPr defaultRowHeight="15" x14ac:dyDescent="0.25"/>
  <cols>
    <col min="1" max="1" width="12" style="34" bestFit="1" customWidth="1"/>
    <col min="2" max="2" width="30.140625" bestFit="1" customWidth="1"/>
    <col min="3" max="3" width="11.42578125" bestFit="1" customWidth="1"/>
    <col min="4" max="4" width="34.28515625" bestFit="1" customWidth="1"/>
  </cols>
  <sheetData>
    <row r="1" spans="1:4" x14ac:dyDescent="0.25">
      <c r="A1" s="32" t="s">
        <v>85</v>
      </c>
      <c r="B1" s="33" t="s">
        <v>86</v>
      </c>
      <c r="C1" s="35" t="s">
        <v>87</v>
      </c>
      <c r="D1" s="33" t="s">
        <v>88</v>
      </c>
    </row>
    <row r="2" spans="1:4" x14ac:dyDescent="0.25">
      <c r="A2" s="32" t="s">
        <v>89</v>
      </c>
      <c r="B2" s="33" t="s">
        <v>8</v>
      </c>
      <c r="C2" s="33" t="s">
        <v>90</v>
      </c>
      <c r="D2" s="33" t="s">
        <v>8</v>
      </c>
    </row>
    <row r="3" spans="1:4" x14ac:dyDescent="0.25">
      <c r="A3" s="32" t="s">
        <v>91</v>
      </c>
      <c r="B3" s="33" t="s">
        <v>92</v>
      </c>
      <c r="C3" s="33" t="s">
        <v>93</v>
      </c>
      <c r="D3" s="33" t="s">
        <v>94</v>
      </c>
    </row>
    <row r="4" spans="1:4" x14ac:dyDescent="0.25">
      <c r="A4" s="32" t="s">
        <v>91</v>
      </c>
      <c r="B4" s="33" t="s">
        <v>92</v>
      </c>
      <c r="C4" s="33" t="s">
        <v>95</v>
      </c>
      <c r="D4" s="33" t="s">
        <v>96</v>
      </c>
    </row>
    <row r="5" spans="1:4" x14ac:dyDescent="0.25">
      <c r="A5" s="32" t="s">
        <v>97</v>
      </c>
      <c r="B5" s="33" t="s">
        <v>6</v>
      </c>
      <c r="C5" s="33" t="s">
        <v>98</v>
      </c>
      <c r="D5" s="33" t="s">
        <v>99</v>
      </c>
    </row>
    <row r="6" spans="1:4" x14ac:dyDescent="0.25">
      <c r="A6" s="32" t="s">
        <v>100</v>
      </c>
      <c r="B6" s="33" t="s">
        <v>14</v>
      </c>
      <c r="C6" s="33" t="s">
        <v>101</v>
      </c>
      <c r="D6" s="33" t="s">
        <v>102</v>
      </c>
    </row>
    <row r="7" spans="1:4" x14ac:dyDescent="0.25">
      <c r="A7" s="32" t="s">
        <v>100</v>
      </c>
      <c r="B7" s="33" t="s">
        <v>14</v>
      </c>
      <c r="C7" s="33" t="s">
        <v>103</v>
      </c>
      <c r="D7" s="33" t="s">
        <v>104</v>
      </c>
    </row>
    <row r="8" spans="1:4" x14ac:dyDescent="0.25">
      <c r="A8" s="32" t="s">
        <v>100</v>
      </c>
      <c r="B8" s="33" t="s">
        <v>14</v>
      </c>
      <c r="C8" s="33" t="s">
        <v>105</v>
      </c>
      <c r="D8" s="33" t="s">
        <v>106</v>
      </c>
    </row>
    <row r="9" spans="1:4" x14ac:dyDescent="0.25">
      <c r="A9" s="32" t="s">
        <v>107</v>
      </c>
      <c r="B9" s="33" t="s">
        <v>18</v>
      </c>
      <c r="C9" s="33" t="s">
        <v>108</v>
      </c>
      <c r="D9" s="33" t="s">
        <v>109</v>
      </c>
    </row>
    <row r="10" spans="1:4" x14ac:dyDescent="0.25">
      <c r="A10" s="32" t="s">
        <v>97</v>
      </c>
      <c r="B10" s="33" t="s">
        <v>6</v>
      </c>
      <c r="C10" s="33" t="s">
        <v>110</v>
      </c>
      <c r="D10" s="33" t="s">
        <v>111</v>
      </c>
    </row>
    <row r="11" spans="1:4" x14ac:dyDescent="0.25">
      <c r="A11" s="32" t="s">
        <v>112</v>
      </c>
      <c r="B11" s="33" t="s">
        <v>21</v>
      </c>
      <c r="C11" s="33" t="s">
        <v>113</v>
      </c>
      <c r="D11" s="33" t="s">
        <v>114</v>
      </c>
    </row>
    <row r="12" spans="1:4" x14ac:dyDescent="0.25">
      <c r="A12" s="32" t="s">
        <v>115</v>
      </c>
      <c r="B12" s="33" t="s">
        <v>9</v>
      </c>
      <c r="C12" s="33" t="s">
        <v>116</v>
      </c>
      <c r="D12" s="33" t="s">
        <v>117</v>
      </c>
    </row>
    <row r="13" spans="1:4" x14ac:dyDescent="0.25">
      <c r="A13" s="32" t="s">
        <v>118</v>
      </c>
      <c r="B13" s="33" t="s">
        <v>19</v>
      </c>
      <c r="C13" s="33" t="s">
        <v>119</v>
      </c>
      <c r="D13" s="33" t="s">
        <v>120</v>
      </c>
    </row>
    <row r="14" spans="1:4" x14ac:dyDescent="0.25">
      <c r="A14" s="32" t="s">
        <v>121</v>
      </c>
      <c r="B14" s="33" t="s">
        <v>12</v>
      </c>
      <c r="C14" s="33" t="s">
        <v>122</v>
      </c>
      <c r="D14" s="33" t="s">
        <v>123</v>
      </c>
    </row>
    <row r="15" spans="1:4" x14ac:dyDescent="0.25">
      <c r="A15" s="32" t="s">
        <v>97</v>
      </c>
      <c r="B15" s="33" t="s">
        <v>6</v>
      </c>
      <c r="C15" s="33" t="s">
        <v>124</v>
      </c>
      <c r="D15" s="33" t="s">
        <v>125</v>
      </c>
    </row>
    <row r="16" spans="1:4" x14ac:dyDescent="0.25">
      <c r="A16" s="32" t="s">
        <v>115</v>
      </c>
      <c r="B16" s="33" t="s">
        <v>9</v>
      </c>
      <c r="C16" s="33" t="s">
        <v>126</v>
      </c>
      <c r="D16" s="33" t="s">
        <v>127</v>
      </c>
    </row>
    <row r="17" spans="1:4" x14ac:dyDescent="0.25">
      <c r="A17" s="32" t="s">
        <v>115</v>
      </c>
      <c r="B17" s="33" t="s">
        <v>9</v>
      </c>
      <c r="C17" s="33" t="s">
        <v>128</v>
      </c>
      <c r="D17" s="33" t="s">
        <v>129</v>
      </c>
    </row>
    <row r="18" spans="1:4" x14ac:dyDescent="0.25">
      <c r="A18" s="32" t="s">
        <v>100</v>
      </c>
      <c r="B18" s="33" t="s">
        <v>14</v>
      </c>
      <c r="C18" s="33" t="s">
        <v>130</v>
      </c>
      <c r="D18" s="33" t="s">
        <v>131</v>
      </c>
    </row>
    <row r="19" spans="1:4" x14ac:dyDescent="0.25">
      <c r="A19" s="32" t="s">
        <v>115</v>
      </c>
      <c r="B19" s="33" t="s">
        <v>9</v>
      </c>
      <c r="C19" s="33" t="s">
        <v>132</v>
      </c>
      <c r="D19" s="33" t="s">
        <v>133</v>
      </c>
    </row>
    <row r="20" spans="1:4" x14ac:dyDescent="0.25">
      <c r="A20" s="32" t="s">
        <v>112</v>
      </c>
      <c r="B20" s="33" t="s">
        <v>21</v>
      </c>
      <c r="C20" s="33" t="s">
        <v>134</v>
      </c>
      <c r="D20" s="33" t="s">
        <v>135</v>
      </c>
    </row>
    <row r="21" spans="1:4" x14ac:dyDescent="0.25">
      <c r="A21" s="32" t="s">
        <v>136</v>
      </c>
      <c r="B21" s="33" t="s">
        <v>15</v>
      </c>
      <c r="C21" s="33" t="s">
        <v>137</v>
      </c>
      <c r="D21" s="33" t="s">
        <v>138</v>
      </c>
    </row>
    <row r="22" spans="1:4" x14ac:dyDescent="0.25">
      <c r="A22" s="32" t="s">
        <v>139</v>
      </c>
      <c r="B22" s="33" t="s">
        <v>140</v>
      </c>
      <c r="C22" s="33" t="s">
        <v>141</v>
      </c>
      <c r="D22" s="33" t="s">
        <v>142</v>
      </c>
    </row>
    <row r="23" spans="1:4" x14ac:dyDescent="0.25">
      <c r="A23" s="32" t="s">
        <v>139</v>
      </c>
      <c r="B23" s="33" t="s">
        <v>140</v>
      </c>
      <c r="C23" s="33" t="s">
        <v>143</v>
      </c>
      <c r="D23" s="33" t="s">
        <v>144</v>
      </c>
    </row>
    <row r="24" spans="1:4" x14ac:dyDescent="0.25">
      <c r="A24" s="32" t="s">
        <v>97</v>
      </c>
      <c r="B24" s="33" t="s">
        <v>6</v>
      </c>
      <c r="C24" s="33" t="s">
        <v>145</v>
      </c>
      <c r="D24" s="33" t="s">
        <v>146</v>
      </c>
    </row>
    <row r="25" spans="1:4" x14ac:dyDescent="0.25">
      <c r="A25" s="32" t="s">
        <v>100</v>
      </c>
      <c r="B25" s="33" t="s">
        <v>14</v>
      </c>
      <c r="C25" s="33" t="s">
        <v>147</v>
      </c>
      <c r="D25" s="33" t="s">
        <v>148</v>
      </c>
    </row>
    <row r="26" spans="1:4" x14ac:dyDescent="0.25">
      <c r="A26" s="32" t="s">
        <v>100</v>
      </c>
      <c r="B26" s="33" t="s">
        <v>14</v>
      </c>
      <c r="C26" s="33" t="s">
        <v>149</v>
      </c>
      <c r="D26" s="33" t="s">
        <v>150</v>
      </c>
    </row>
    <row r="27" spans="1:4" x14ac:dyDescent="0.25">
      <c r="A27" s="32" t="s">
        <v>100</v>
      </c>
      <c r="B27" s="33" t="s">
        <v>14</v>
      </c>
      <c r="C27" s="33" t="s">
        <v>151</v>
      </c>
      <c r="D27" s="33" t="s">
        <v>152</v>
      </c>
    </row>
    <row r="28" spans="1:4" x14ac:dyDescent="0.25">
      <c r="A28" s="32" t="s">
        <v>112</v>
      </c>
      <c r="B28" s="33" t="s">
        <v>21</v>
      </c>
      <c r="C28" s="33" t="s">
        <v>153</v>
      </c>
      <c r="D28" s="33" t="s">
        <v>154</v>
      </c>
    </row>
    <row r="29" spans="1:4" x14ac:dyDescent="0.25">
      <c r="A29" s="32" t="s">
        <v>97</v>
      </c>
      <c r="B29" s="33" t="s">
        <v>6</v>
      </c>
      <c r="C29" s="33" t="s">
        <v>155</v>
      </c>
      <c r="D29" s="33" t="s">
        <v>156</v>
      </c>
    </row>
    <row r="30" spans="1:4" x14ac:dyDescent="0.25">
      <c r="A30" s="32" t="s">
        <v>97</v>
      </c>
      <c r="B30" s="33" t="s">
        <v>6</v>
      </c>
      <c r="C30" s="33" t="s">
        <v>157</v>
      </c>
      <c r="D30" s="33" t="s">
        <v>158</v>
      </c>
    </row>
    <row r="31" spans="1:4" x14ac:dyDescent="0.25">
      <c r="A31" s="32" t="s">
        <v>91</v>
      </c>
      <c r="B31" s="33" t="s">
        <v>92</v>
      </c>
      <c r="C31" s="33" t="s">
        <v>159</v>
      </c>
      <c r="D31" s="33" t="s">
        <v>160</v>
      </c>
    </row>
    <row r="32" spans="1:4" x14ac:dyDescent="0.25">
      <c r="A32" s="32" t="s">
        <v>91</v>
      </c>
      <c r="B32" s="33" t="s">
        <v>92</v>
      </c>
      <c r="C32" s="33" t="s">
        <v>161</v>
      </c>
      <c r="D32" s="33" t="s">
        <v>162</v>
      </c>
    </row>
    <row r="33" spans="1:4" x14ac:dyDescent="0.25">
      <c r="A33" s="32" t="s">
        <v>163</v>
      </c>
      <c r="B33" s="33" t="s">
        <v>164</v>
      </c>
      <c r="C33" s="33" t="s">
        <v>165</v>
      </c>
      <c r="D33" s="33" t="s">
        <v>164</v>
      </c>
    </row>
    <row r="34" spans="1:4" x14ac:dyDescent="0.25">
      <c r="A34" s="32" t="s">
        <v>163</v>
      </c>
      <c r="B34" s="33" t="s">
        <v>164</v>
      </c>
      <c r="C34" s="33" t="s">
        <v>166</v>
      </c>
      <c r="D34" s="33" t="s">
        <v>167</v>
      </c>
    </row>
    <row r="35" spans="1:4" x14ac:dyDescent="0.25">
      <c r="A35" s="32" t="s">
        <v>136</v>
      </c>
      <c r="B35" s="33" t="s">
        <v>15</v>
      </c>
      <c r="C35" s="33" t="s">
        <v>168</v>
      </c>
      <c r="D35" s="33" t="s">
        <v>169</v>
      </c>
    </row>
    <row r="36" spans="1:4" x14ac:dyDescent="0.25">
      <c r="A36" s="32" t="s">
        <v>100</v>
      </c>
      <c r="B36" s="33" t="s">
        <v>14</v>
      </c>
      <c r="C36" s="33" t="s">
        <v>170</v>
      </c>
      <c r="D36" s="33" t="s">
        <v>171</v>
      </c>
    </row>
    <row r="37" spans="1:4" x14ac:dyDescent="0.25">
      <c r="A37" s="32" t="s">
        <v>163</v>
      </c>
      <c r="B37" s="33" t="s">
        <v>164</v>
      </c>
      <c r="C37" s="33" t="s">
        <v>172</v>
      </c>
      <c r="D37" s="33" t="s">
        <v>173</v>
      </c>
    </row>
    <row r="38" spans="1:4" x14ac:dyDescent="0.25">
      <c r="A38" s="32" t="s">
        <v>97</v>
      </c>
      <c r="B38" s="33" t="s">
        <v>6</v>
      </c>
      <c r="C38" s="33" t="s">
        <v>174</v>
      </c>
      <c r="D38" s="33" t="s">
        <v>175</v>
      </c>
    </row>
    <row r="39" spans="1:4" x14ac:dyDescent="0.25">
      <c r="A39" s="32" t="s">
        <v>97</v>
      </c>
      <c r="B39" s="33" t="s">
        <v>6</v>
      </c>
      <c r="C39" s="33" t="s">
        <v>176</v>
      </c>
      <c r="D39" s="33" t="s">
        <v>177</v>
      </c>
    </row>
    <row r="40" spans="1:4" x14ac:dyDescent="0.25">
      <c r="A40" s="32" t="s">
        <v>97</v>
      </c>
      <c r="B40" s="33" t="s">
        <v>6</v>
      </c>
      <c r="C40" s="33" t="s">
        <v>178</v>
      </c>
      <c r="D40" s="33" t="s">
        <v>179</v>
      </c>
    </row>
    <row r="41" spans="1:4" x14ac:dyDescent="0.25">
      <c r="A41" s="32" t="s">
        <v>97</v>
      </c>
      <c r="B41" s="33" t="s">
        <v>6</v>
      </c>
      <c r="C41" s="33" t="s">
        <v>180</v>
      </c>
      <c r="D41" s="33" t="s">
        <v>181</v>
      </c>
    </row>
    <row r="42" spans="1:4" x14ac:dyDescent="0.25">
      <c r="A42" s="32" t="s">
        <v>97</v>
      </c>
      <c r="B42" s="33" t="s">
        <v>6</v>
      </c>
      <c r="C42" s="33" t="s">
        <v>182</v>
      </c>
      <c r="D42" s="33" t="s">
        <v>183</v>
      </c>
    </row>
    <row r="43" spans="1:4" x14ac:dyDescent="0.25">
      <c r="A43" s="32" t="s">
        <v>184</v>
      </c>
      <c r="B43" s="33" t="s">
        <v>7</v>
      </c>
      <c r="C43" s="33" t="s">
        <v>185</v>
      </c>
      <c r="D43" s="33" t="s">
        <v>186</v>
      </c>
    </row>
    <row r="44" spans="1:4" x14ac:dyDescent="0.25">
      <c r="A44" s="32" t="s">
        <v>187</v>
      </c>
      <c r="B44" s="33" t="s">
        <v>10</v>
      </c>
      <c r="C44" s="33" t="s">
        <v>188</v>
      </c>
      <c r="D44" s="33" t="s">
        <v>189</v>
      </c>
    </row>
    <row r="45" spans="1:4" x14ac:dyDescent="0.25">
      <c r="A45" s="32" t="s">
        <v>184</v>
      </c>
      <c r="B45" s="33" t="s">
        <v>7</v>
      </c>
      <c r="C45" s="33" t="s">
        <v>190</v>
      </c>
      <c r="D45" s="33" t="s">
        <v>191</v>
      </c>
    </row>
    <row r="46" spans="1:4" x14ac:dyDescent="0.25">
      <c r="A46" s="32" t="s">
        <v>184</v>
      </c>
      <c r="B46" s="33" t="s">
        <v>7</v>
      </c>
      <c r="C46" s="33" t="s">
        <v>192</v>
      </c>
      <c r="D46" s="33" t="s">
        <v>193</v>
      </c>
    </row>
    <row r="47" spans="1:4" x14ac:dyDescent="0.25">
      <c r="A47" s="32" t="s">
        <v>184</v>
      </c>
      <c r="B47" s="33" t="s">
        <v>7</v>
      </c>
      <c r="C47" s="33" t="s">
        <v>194</v>
      </c>
      <c r="D47" s="33" t="s">
        <v>195</v>
      </c>
    </row>
    <row r="48" spans="1:4" x14ac:dyDescent="0.25">
      <c r="A48" s="32" t="s">
        <v>184</v>
      </c>
      <c r="B48" s="33" t="s">
        <v>7</v>
      </c>
      <c r="C48" s="33" t="s">
        <v>196</v>
      </c>
      <c r="D48" s="33" t="s">
        <v>197</v>
      </c>
    </row>
    <row r="49" spans="1:4" x14ac:dyDescent="0.25">
      <c r="A49" s="32" t="s">
        <v>184</v>
      </c>
      <c r="B49" s="33" t="s">
        <v>7</v>
      </c>
      <c r="C49" s="33" t="s">
        <v>198</v>
      </c>
      <c r="D49" s="33" t="s">
        <v>199</v>
      </c>
    </row>
    <row r="50" spans="1:4" x14ac:dyDescent="0.25">
      <c r="A50" s="32" t="s">
        <v>97</v>
      </c>
      <c r="B50" s="33" t="s">
        <v>6</v>
      </c>
      <c r="C50" s="33" t="s">
        <v>200</v>
      </c>
      <c r="D50" s="33" t="s">
        <v>201</v>
      </c>
    </row>
    <row r="51" spans="1:4" x14ac:dyDescent="0.25">
      <c r="A51" s="32" t="s">
        <v>97</v>
      </c>
      <c r="B51" s="33" t="s">
        <v>6</v>
      </c>
      <c r="C51" s="33" t="s">
        <v>202</v>
      </c>
      <c r="D51" s="33" t="s">
        <v>203</v>
      </c>
    </row>
    <row r="52" spans="1:4" x14ac:dyDescent="0.25">
      <c r="A52" s="32" t="s">
        <v>97</v>
      </c>
      <c r="B52" s="33" t="s">
        <v>6</v>
      </c>
      <c r="C52" s="33" t="s">
        <v>204</v>
      </c>
      <c r="D52" s="33" t="s">
        <v>205</v>
      </c>
    </row>
    <row r="53" spans="1:4" x14ac:dyDescent="0.25">
      <c r="A53" s="32" t="s">
        <v>206</v>
      </c>
      <c r="B53" s="33" t="s">
        <v>16</v>
      </c>
      <c r="C53" s="33" t="s">
        <v>207</v>
      </c>
      <c r="D53" s="33" t="s">
        <v>208</v>
      </c>
    </row>
    <row r="54" spans="1:4" x14ac:dyDescent="0.25">
      <c r="A54" s="32" t="s">
        <v>115</v>
      </c>
      <c r="B54" s="33" t="s">
        <v>9</v>
      </c>
      <c r="C54" s="33" t="s">
        <v>209</v>
      </c>
      <c r="D54" s="33" t="s">
        <v>210</v>
      </c>
    </row>
    <row r="55" spans="1:4" x14ac:dyDescent="0.25">
      <c r="A55" s="32" t="s">
        <v>97</v>
      </c>
      <c r="B55" s="33" t="s">
        <v>6</v>
      </c>
      <c r="C55" s="33" t="s">
        <v>211</v>
      </c>
      <c r="D55" s="33" t="s">
        <v>212</v>
      </c>
    </row>
    <row r="56" spans="1:4" x14ac:dyDescent="0.25">
      <c r="A56" s="32" t="s">
        <v>206</v>
      </c>
      <c r="B56" s="33" t="s">
        <v>16</v>
      </c>
      <c r="C56" s="33" t="s">
        <v>213</v>
      </c>
      <c r="D56" s="33" t="s">
        <v>214</v>
      </c>
    </row>
    <row r="57" spans="1:4" x14ac:dyDescent="0.25">
      <c r="A57" s="32" t="s">
        <v>115</v>
      </c>
      <c r="B57" s="33" t="s">
        <v>9</v>
      </c>
      <c r="C57" s="33" t="s">
        <v>215</v>
      </c>
      <c r="D57" s="33" t="s">
        <v>216</v>
      </c>
    </row>
    <row r="58" spans="1:4" x14ac:dyDescent="0.25">
      <c r="A58" s="32" t="s">
        <v>115</v>
      </c>
      <c r="B58" s="33" t="s">
        <v>9</v>
      </c>
      <c r="C58" s="33" t="s">
        <v>217</v>
      </c>
      <c r="D58" s="33" t="s">
        <v>218</v>
      </c>
    </row>
    <row r="59" spans="1:4" x14ac:dyDescent="0.25">
      <c r="A59" s="32" t="s">
        <v>97</v>
      </c>
      <c r="B59" s="33" t="s">
        <v>6</v>
      </c>
      <c r="C59" s="33" t="s">
        <v>219</v>
      </c>
      <c r="D59" s="33" t="s">
        <v>220</v>
      </c>
    </row>
    <row r="60" spans="1:4" x14ac:dyDescent="0.25">
      <c r="A60" s="32" t="s">
        <v>97</v>
      </c>
      <c r="B60" s="33" t="s">
        <v>6</v>
      </c>
      <c r="C60" s="33" t="s">
        <v>221</v>
      </c>
      <c r="D60" s="33" t="s">
        <v>222</v>
      </c>
    </row>
    <row r="61" spans="1:4" x14ac:dyDescent="0.25">
      <c r="A61" s="32" t="s">
        <v>97</v>
      </c>
      <c r="B61" s="33" t="s">
        <v>6</v>
      </c>
      <c r="C61" s="33" t="s">
        <v>223</v>
      </c>
      <c r="D61" s="33" t="s">
        <v>224</v>
      </c>
    </row>
    <row r="62" spans="1:4" x14ac:dyDescent="0.25">
      <c r="A62" s="32" t="s">
        <v>225</v>
      </c>
      <c r="B62" s="33" t="s">
        <v>50</v>
      </c>
      <c r="C62" s="33" t="s">
        <v>226</v>
      </c>
      <c r="D62" s="33" t="s">
        <v>227</v>
      </c>
    </row>
    <row r="63" spans="1:4" x14ac:dyDescent="0.25">
      <c r="A63" s="32" t="s">
        <v>97</v>
      </c>
      <c r="B63" s="33" t="s">
        <v>6</v>
      </c>
      <c r="C63" s="33" t="s">
        <v>228</v>
      </c>
      <c r="D63" s="33" t="s">
        <v>229</v>
      </c>
    </row>
    <row r="64" spans="1:4" x14ac:dyDescent="0.25">
      <c r="A64" s="32" t="s">
        <v>115</v>
      </c>
      <c r="B64" s="33" t="s">
        <v>9</v>
      </c>
      <c r="C64" s="33" t="s">
        <v>230</v>
      </c>
      <c r="D64" s="33" t="s">
        <v>9</v>
      </c>
    </row>
    <row r="65" spans="1:4" x14ac:dyDescent="0.25">
      <c r="A65" s="32" t="s">
        <v>115</v>
      </c>
      <c r="B65" s="33" t="s">
        <v>9</v>
      </c>
      <c r="C65" s="33" t="s">
        <v>231</v>
      </c>
      <c r="D65" s="33" t="s">
        <v>232</v>
      </c>
    </row>
    <row r="66" spans="1:4" x14ac:dyDescent="0.25">
      <c r="A66" s="32" t="s">
        <v>115</v>
      </c>
      <c r="B66" s="33" t="s">
        <v>9</v>
      </c>
      <c r="C66" s="33" t="s">
        <v>233</v>
      </c>
      <c r="D66" s="33" t="s">
        <v>234</v>
      </c>
    </row>
    <row r="67" spans="1:4" x14ac:dyDescent="0.25">
      <c r="A67" s="32" t="s">
        <v>115</v>
      </c>
      <c r="B67" s="33" t="s">
        <v>9</v>
      </c>
      <c r="C67" s="33" t="s">
        <v>235</v>
      </c>
      <c r="D67" s="33" t="s">
        <v>236</v>
      </c>
    </row>
    <row r="68" spans="1:4" x14ac:dyDescent="0.25">
      <c r="A68" s="32" t="s">
        <v>115</v>
      </c>
      <c r="B68" s="33" t="s">
        <v>9</v>
      </c>
      <c r="C68" s="33" t="s">
        <v>237</v>
      </c>
      <c r="D68" s="33" t="s">
        <v>238</v>
      </c>
    </row>
    <row r="69" spans="1:4" x14ac:dyDescent="0.25">
      <c r="A69" s="32" t="s">
        <v>115</v>
      </c>
      <c r="B69" s="33" t="s">
        <v>9</v>
      </c>
      <c r="C69" s="33" t="s">
        <v>239</v>
      </c>
      <c r="D69" s="33" t="s">
        <v>240</v>
      </c>
    </row>
    <row r="70" spans="1:4" x14ac:dyDescent="0.25">
      <c r="A70" s="32" t="s">
        <v>121</v>
      </c>
      <c r="B70" s="33" t="s">
        <v>12</v>
      </c>
      <c r="C70" s="33" t="s">
        <v>241</v>
      </c>
      <c r="D70" s="33" t="s">
        <v>242</v>
      </c>
    </row>
    <row r="71" spans="1:4" x14ac:dyDescent="0.25">
      <c r="A71" s="32" t="s">
        <v>121</v>
      </c>
      <c r="B71" s="33" t="s">
        <v>12</v>
      </c>
      <c r="C71" s="33" t="s">
        <v>243</v>
      </c>
      <c r="D71" s="33" t="s">
        <v>244</v>
      </c>
    </row>
    <row r="72" spans="1:4" x14ac:dyDescent="0.25">
      <c r="A72" s="32" t="s">
        <v>121</v>
      </c>
      <c r="B72" s="33" t="s">
        <v>12</v>
      </c>
      <c r="C72" s="33" t="s">
        <v>245</v>
      </c>
      <c r="D72" s="33" t="s">
        <v>246</v>
      </c>
    </row>
    <row r="73" spans="1:4" x14ac:dyDescent="0.25">
      <c r="A73" s="32" t="s">
        <v>121</v>
      </c>
      <c r="B73" s="33" t="s">
        <v>12</v>
      </c>
      <c r="C73" s="33" t="s">
        <v>247</v>
      </c>
      <c r="D73" s="33" t="s">
        <v>248</v>
      </c>
    </row>
    <row r="74" spans="1:4" x14ac:dyDescent="0.25">
      <c r="A74" s="32" t="s">
        <v>136</v>
      </c>
      <c r="B74" s="33" t="s">
        <v>15</v>
      </c>
      <c r="C74" s="33" t="s">
        <v>249</v>
      </c>
      <c r="D74" s="33" t="s">
        <v>15</v>
      </c>
    </row>
    <row r="75" spans="1:4" x14ac:dyDescent="0.25">
      <c r="A75" s="32" t="s">
        <v>136</v>
      </c>
      <c r="B75" s="33" t="s">
        <v>15</v>
      </c>
      <c r="C75" s="33" t="s">
        <v>250</v>
      </c>
      <c r="D75" s="33" t="s">
        <v>251</v>
      </c>
    </row>
    <row r="76" spans="1:4" x14ac:dyDescent="0.25">
      <c r="A76" s="32" t="s">
        <v>139</v>
      </c>
      <c r="B76" s="33" t="s">
        <v>140</v>
      </c>
      <c r="C76" s="33" t="s">
        <v>252</v>
      </c>
      <c r="D76" s="33" t="s">
        <v>140</v>
      </c>
    </row>
    <row r="77" spans="1:4" x14ac:dyDescent="0.25">
      <c r="A77" s="32" t="s">
        <v>139</v>
      </c>
      <c r="B77" s="33" t="s">
        <v>140</v>
      </c>
      <c r="C77" s="33" t="s">
        <v>253</v>
      </c>
      <c r="D77" s="33" t="s">
        <v>254</v>
      </c>
    </row>
    <row r="78" spans="1:4" x14ac:dyDescent="0.25">
      <c r="A78" s="32" t="s">
        <v>118</v>
      </c>
      <c r="B78" s="33" t="s">
        <v>19</v>
      </c>
      <c r="C78" s="33" t="s">
        <v>255</v>
      </c>
      <c r="D78" s="33" t="s">
        <v>256</v>
      </c>
    </row>
    <row r="79" spans="1:4" x14ac:dyDescent="0.25">
      <c r="A79" s="32" t="s">
        <v>118</v>
      </c>
      <c r="B79" s="33" t="s">
        <v>19</v>
      </c>
      <c r="C79" s="33" t="s">
        <v>257</v>
      </c>
      <c r="D79" s="33" t="s">
        <v>258</v>
      </c>
    </row>
    <row r="80" spans="1:4" x14ac:dyDescent="0.25">
      <c r="A80" s="32" t="s">
        <v>107</v>
      </c>
      <c r="B80" s="33" t="s">
        <v>18</v>
      </c>
      <c r="C80" s="33" t="s">
        <v>259</v>
      </c>
      <c r="D80" s="33" t="s">
        <v>260</v>
      </c>
    </row>
    <row r="81" spans="1:4" x14ac:dyDescent="0.25">
      <c r="A81" s="32" t="s">
        <v>107</v>
      </c>
      <c r="B81" s="33" t="s">
        <v>18</v>
      </c>
      <c r="C81" s="33" t="s">
        <v>261</v>
      </c>
      <c r="D81" s="33" t="s">
        <v>262</v>
      </c>
    </row>
    <row r="82" spans="1:4" x14ac:dyDescent="0.25">
      <c r="A82" s="32" t="s">
        <v>107</v>
      </c>
      <c r="B82" s="33" t="s">
        <v>18</v>
      </c>
      <c r="C82" s="33" t="s">
        <v>263</v>
      </c>
      <c r="D82" s="33" t="s">
        <v>264</v>
      </c>
    </row>
    <row r="83" spans="1:4" x14ac:dyDescent="0.25">
      <c r="A83" s="32" t="s">
        <v>107</v>
      </c>
      <c r="B83" s="33" t="s">
        <v>18</v>
      </c>
      <c r="C83" s="33" t="s">
        <v>265</v>
      </c>
      <c r="D83" s="33" t="s">
        <v>266</v>
      </c>
    </row>
    <row r="84" spans="1:4" x14ac:dyDescent="0.25">
      <c r="A84" s="32" t="s">
        <v>107</v>
      </c>
      <c r="B84" s="33" t="s">
        <v>18</v>
      </c>
      <c r="C84" s="33" t="s">
        <v>267</v>
      </c>
      <c r="D84" s="33" t="s">
        <v>268</v>
      </c>
    </row>
    <row r="85" spans="1:4" x14ac:dyDescent="0.25">
      <c r="A85" s="32" t="s">
        <v>107</v>
      </c>
      <c r="B85" s="33" t="s">
        <v>18</v>
      </c>
      <c r="C85" s="33" t="s">
        <v>269</v>
      </c>
      <c r="D85" s="33" t="s">
        <v>268</v>
      </c>
    </row>
    <row r="86" spans="1:4" x14ac:dyDescent="0.25">
      <c r="A86" s="32" t="s">
        <v>118</v>
      </c>
      <c r="B86" s="33" t="s">
        <v>19</v>
      </c>
      <c r="C86" s="33" t="s">
        <v>270</v>
      </c>
      <c r="D86" s="33" t="s">
        <v>19</v>
      </c>
    </row>
    <row r="87" spans="1:4" x14ac:dyDescent="0.25">
      <c r="A87" s="32" t="s">
        <v>118</v>
      </c>
      <c r="B87" s="33" t="s">
        <v>19</v>
      </c>
      <c r="C87" s="33" t="s">
        <v>271</v>
      </c>
      <c r="D87" s="33" t="s">
        <v>272</v>
      </c>
    </row>
    <row r="88" spans="1:4" x14ac:dyDescent="0.25">
      <c r="A88" s="32" t="s">
        <v>118</v>
      </c>
      <c r="B88" s="33" t="s">
        <v>19</v>
      </c>
      <c r="C88" s="33" t="s">
        <v>273</v>
      </c>
      <c r="D88" s="33" t="s">
        <v>274</v>
      </c>
    </row>
    <row r="89" spans="1:4" x14ac:dyDescent="0.25">
      <c r="A89" s="32" t="s">
        <v>112</v>
      </c>
      <c r="B89" s="33" t="s">
        <v>21</v>
      </c>
      <c r="C89" s="33" t="s">
        <v>275</v>
      </c>
      <c r="D89" s="33" t="s">
        <v>21</v>
      </c>
    </row>
    <row r="90" spans="1:4" x14ac:dyDescent="0.25">
      <c r="A90" s="32" t="s">
        <v>112</v>
      </c>
      <c r="B90" s="33" t="s">
        <v>21</v>
      </c>
      <c r="C90" s="33" t="s">
        <v>276</v>
      </c>
      <c r="D90" s="33" t="s">
        <v>277</v>
      </c>
    </row>
    <row r="91" spans="1:4" x14ac:dyDescent="0.25">
      <c r="A91" s="32" t="s">
        <v>112</v>
      </c>
      <c r="B91" s="33" t="s">
        <v>21</v>
      </c>
      <c r="C91" s="33" t="s">
        <v>278</v>
      </c>
      <c r="D91" s="33" t="s">
        <v>279</v>
      </c>
    </row>
    <row r="92" spans="1:4" x14ac:dyDescent="0.25">
      <c r="A92" s="32" t="s">
        <v>112</v>
      </c>
      <c r="B92" s="33" t="s">
        <v>21</v>
      </c>
      <c r="C92" s="33" t="s">
        <v>280</v>
      </c>
      <c r="D92" s="33" t="s">
        <v>281</v>
      </c>
    </row>
    <row r="93" spans="1:4" x14ac:dyDescent="0.25">
      <c r="A93" s="32" t="s">
        <v>97</v>
      </c>
      <c r="B93" s="33" t="s">
        <v>6</v>
      </c>
      <c r="C93" s="33" t="s">
        <v>282</v>
      </c>
      <c r="D93" s="33" t="s">
        <v>283</v>
      </c>
    </row>
    <row r="94" spans="1:4" x14ac:dyDescent="0.25">
      <c r="A94" s="32" t="s">
        <v>97</v>
      </c>
      <c r="B94" s="33" t="s">
        <v>6</v>
      </c>
      <c r="C94" s="33" t="s">
        <v>284</v>
      </c>
      <c r="D94" s="33" t="s">
        <v>285</v>
      </c>
    </row>
    <row r="95" spans="1:4" x14ac:dyDescent="0.25">
      <c r="A95" s="32" t="s">
        <v>112</v>
      </c>
      <c r="B95" s="33" t="s">
        <v>21</v>
      </c>
      <c r="C95" s="33" t="s">
        <v>286</v>
      </c>
      <c r="D95" s="33" t="s">
        <v>287</v>
      </c>
    </row>
    <row r="96" spans="1:4" x14ac:dyDescent="0.25">
      <c r="A96" s="32" t="s">
        <v>112</v>
      </c>
      <c r="B96" s="33" t="s">
        <v>21</v>
      </c>
      <c r="C96" s="33" t="s">
        <v>288</v>
      </c>
      <c r="D96" s="33" t="s">
        <v>289</v>
      </c>
    </row>
    <row r="97" spans="1:4" x14ac:dyDescent="0.25">
      <c r="A97" s="32" t="s">
        <v>115</v>
      </c>
      <c r="B97" s="33" t="s">
        <v>9</v>
      </c>
      <c r="C97" s="33" t="s">
        <v>290</v>
      </c>
      <c r="D97" s="33" t="s">
        <v>291</v>
      </c>
    </row>
    <row r="98" spans="1:4" x14ac:dyDescent="0.25">
      <c r="A98" s="32" t="s">
        <v>115</v>
      </c>
      <c r="B98" s="33" t="s">
        <v>9</v>
      </c>
      <c r="C98" s="33" t="s">
        <v>292</v>
      </c>
      <c r="D98" s="33" t="s">
        <v>293</v>
      </c>
    </row>
    <row r="99" spans="1:4" x14ac:dyDescent="0.25">
      <c r="A99" s="32" t="s">
        <v>97</v>
      </c>
      <c r="B99" s="33" t="s">
        <v>6</v>
      </c>
      <c r="C99" s="33" t="s">
        <v>294</v>
      </c>
      <c r="D99" s="33" t="s">
        <v>295</v>
      </c>
    </row>
    <row r="100" spans="1:4" x14ac:dyDescent="0.25">
      <c r="A100" s="32" t="s">
        <v>97</v>
      </c>
      <c r="B100" s="33" t="s">
        <v>6</v>
      </c>
      <c r="C100" s="33" t="s">
        <v>296</v>
      </c>
      <c r="D100" s="33" t="s">
        <v>297</v>
      </c>
    </row>
    <row r="101" spans="1:4" x14ac:dyDescent="0.25">
      <c r="A101" s="32" t="s">
        <v>112</v>
      </c>
      <c r="B101" s="33" t="s">
        <v>21</v>
      </c>
      <c r="C101" s="33" t="s">
        <v>298</v>
      </c>
      <c r="D101" s="33" t="s">
        <v>299</v>
      </c>
    </row>
    <row r="102" spans="1:4" x14ac:dyDescent="0.25">
      <c r="A102" s="32" t="s">
        <v>112</v>
      </c>
      <c r="B102" s="33" t="s">
        <v>21</v>
      </c>
      <c r="C102" s="33" t="s">
        <v>300</v>
      </c>
      <c r="D102" s="33" t="s">
        <v>301</v>
      </c>
    </row>
    <row r="103" spans="1:4" x14ac:dyDescent="0.25">
      <c r="A103" s="32" t="s">
        <v>112</v>
      </c>
      <c r="B103" s="33" t="s">
        <v>21</v>
      </c>
      <c r="C103" s="33" t="s">
        <v>302</v>
      </c>
      <c r="D103" s="33" t="s">
        <v>303</v>
      </c>
    </row>
    <row r="104" spans="1:4" x14ac:dyDescent="0.25">
      <c r="A104" s="32" t="s">
        <v>112</v>
      </c>
      <c r="B104" s="33" t="s">
        <v>21</v>
      </c>
      <c r="C104" s="33" t="s">
        <v>304</v>
      </c>
      <c r="D104" s="33" t="s">
        <v>305</v>
      </c>
    </row>
    <row r="105" spans="1:4" x14ac:dyDescent="0.25">
      <c r="A105" s="32" t="s">
        <v>306</v>
      </c>
      <c r="B105" s="33" t="s">
        <v>4</v>
      </c>
      <c r="C105" s="33" t="s">
        <v>307</v>
      </c>
      <c r="D105" s="33" t="s">
        <v>4</v>
      </c>
    </row>
    <row r="106" spans="1:4" x14ac:dyDescent="0.25">
      <c r="A106" s="32" t="s">
        <v>306</v>
      </c>
      <c r="B106" s="33" t="s">
        <v>4</v>
      </c>
      <c r="C106" s="33" t="s">
        <v>308</v>
      </c>
      <c r="D106" s="33" t="s">
        <v>309</v>
      </c>
    </row>
    <row r="107" spans="1:4" x14ac:dyDescent="0.25">
      <c r="A107" s="32" t="s">
        <v>225</v>
      </c>
      <c r="B107" s="33" t="s">
        <v>50</v>
      </c>
      <c r="C107" s="33" t="s">
        <v>310</v>
      </c>
      <c r="D107" s="33" t="s">
        <v>311</v>
      </c>
    </row>
    <row r="108" spans="1:4" x14ac:dyDescent="0.25">
      <c r="A108" s="32" t="s">
        <v>225</v>
      </c>
      <c r="B108" s="33" t="s">
        <v>50</v>
      </c>
      <c r="C108" s="33" t="s">
        <v>312</v>
      </c>
      <c r="D108" s="33" t="s">
        <v>313</v>
      </c>
    </row>
    <row r="109" spans="1:4" x14ac:dyDescent="0.25">
      <c r="A109" s="32" t="s">
        <v>97</v>
      </c>
      <c r="B109" s="33" t="s">
        <v>6</v>
      </c>
      <c r="C109" s="33" t="s">
        <v>314</v>
      </c>
      <c r="D109" s="33" t="s">
        <v>315</v>
      </c>
    </row>
    <row r="110" spans="1:4" x14ac:dyDescent="0.25">
      <c r="A110" s="32" t="s">
        <v>112</v>
      </c>
      <c r="B110" s="33" t="s">
        <v>21</v>
      </c>
      <c r="C110" s="33" t="s">
        <v>316</v>
      </c>
      <c r="D110" s="33" t="s">
        <v>317</v>
      </c>
    </row>
    <row r="111" spans="1:4" x14ac:dyDescent="0.25">
      <c r="A111" s="32" t="s">
        <v>112</v>
      </c>
      <c r="B111" s="33" t="s">
        <v>21</v>
      </c>
      <c r="C111" s="33" t="s">
        <v>318</v>
      </c>
      <c r="D111" s="33" t="s">
        <v>319</v>
      </c>
    </row>
    <row r="112" spans="1:4" x14ac:dyDescent="0.25">
      <c r="A112" s="32" t="s">
        <v>112</v>
      </c>
      <c r="B112" s="33" t="s">
        <v>21</v>
      </c>
      <c r="C112" s="33" t="s">
        <v>320</v>
      </c>
      <c r="D112" s="33" t="s">
        <v>321</v>
      </c>
    </row>
    <row r="113" spans="1:4" x14ac:dyDescent="0.25">
      <c r="A113" s="32" t="s">
        <v>91</v>
      </c>
      <c r="B113" s="33" t="s">
        <v>92</v>
      </c>
      <c r="C113" s="33" t="s">
        <v>322</v>
      </c>
      <c r="D113" s="33" t="s">
        <v>323</v>
      </c>
    </row>
    <row r="114" spans="1:4" x14ac:dyDescent="0.25">
      <c r="A114" s="32" t="s">
        <v>91</v>
      </c>
      <c r="B114" s="33" t="s">
        <v>92</v>
      </c>
      <c r="C114" s="33" t="s">
        <v>324</v>
      </c>
      <c r="D114" s="33" t="s">
        <v>325</v>
      </c>
    </row>
    <row r="115" spans="1:4" x14ac:dyDescent="0.25">
      <c r="A115" s="32" t="s">
        <v>91</v>
      </c>
      <c r="B115" s="33" t="s">
        <v>92</v>
      </c>
      <c r="C115" s="33" t="s">
        <v>326</v>
      </c>
      <c r="D115" s="33" t="s">
        <v>327</v>
      </c>
    </row>
    <row r="116" spans="1:4" x14ac:dyDescent="0.25">
      <c r="A116" s="32" t="s">
        <v>91</v>
      </c>
      <c r="B116" s="33" t="s">
        <v>92</v>
      </c>
      <c r="C116" s="33" t="s">
        <v>328</v>
      </c>
      <c r="D116" s="33" t="s">
        <v>329</v>
      </c>
    </row>
    <row r="117" spans="1:4" x14ac:dyDescent="0.25">
      <c r="A117" s="32" t="s">
        <v>91</v>
      </c>
      <c r="B117" s="33" t="s">
        <v>92</v>
      </c>
      <c r="C117" s="33" t="s">
        <v>330</v>
      </c>
      <c r="D117" s="33" t="s">
        <v>331</v>
      </c>
    </row>
    <row r="118" spans="1:4" x14ac:dyDescent="0.25">
      <c r="A118" s="32" t="s">
        <v>97</v>
      </c>
      <c r="B118" s="33" t="s">
        <v>6</v>
      </c>
      <c r="C118" s="33" t="s">
        <v>332</v>
      </c>
      <c r="D118" s="33" t="s">
        <v>333</v>
      </c>
    </row>
    <row r="119" spans="1:4" x14ac:dyDescent="0.25">
      <c r="A119" s="32" t="s">
        <v>163</v>
      </c>
      <c r="B119" s="33" t="s">
        <v>164</v>
      </c>
      <c r="C119" s="33" t="s">
        <v>334</v>
      </c>
      <c r="D119" s="33" t="s">
        <v>335</v>
      </c>
    </row>
    <row r="120" spans="1:4" x14ac:dyDescent="0.25">
      <c r="A120" s="32" t="s">
        <v>184</v>
      </c>
      <c r="B120" s="33" t="s">
        <v>7</v>
      </c>
      <c r="C120" s="33" t="s">
        <v>336</v>
      </c>
      <c r="D120" s="33" t="s">
        <v>337</v>
      </c>
    </row>
    <row r="121" spans="1:4" x14ac:dyDescent="0.25">
      <c r="A121" s="32" t="s">
        <v>184</v>
      </c>
      <c r="B121" s="33" t="s">
        <v>7</v>
      </c>
      <c r="C121" s="33" t="s">
        <v>338</v>
      </c>
      <c r="D121" s="33" t="s">
        <v>339</v>
      </c>
    </row>
    <row r="122" spans="1:4" x14ac:dyDescent="0.25">
      <c r="A122" s="32" t="s">
        <v>97</v>
      </c>
      <c r="B122" s="33" t="s">
        <v>6</v>
      </c>
      <c r="C122" s="33" t="s">
        <v>340</v>
      </c>
      <c r="D122" s="33" t="s">
        <v>341</v>
      </c>
    </row>
    <row r="123" spans="1:4" x14ac:dyDescent="0.25">
      <c r="A123" s="32" t="s">
        <v>97</v>
      </c>
      <c r="B123" s="33" t="s">
        <v>6</v>
      </c>
      <c r="C123" s="33" t="s">
        <v>342</v>
      </c>
      <c r="D123" s="33" t="s">
        <v>343</v>
      </c>
    </row>
    <row r="124" spans="1:4" x14ac:dyDescent="0.25">
      <c r="A124" s="32" t="s">
        <v>112</v>
      </c>
      <c r="B124" s="33" t="s">
        <v>21</v>
      </c>
      <c r="C124" s="33" t="s">
        <v>344</v>
      </c>
      <c r="D124" s="33" t="s">
        <v>345</v>
      </c>
    </row>
    <row r="125" spans="1:4" x14ac:dyDescent="0.25">
      <c r="A125" s="32" t="s">
        <v>115</v>
      </c>
      <c r="B125" s="33" t="s">
        <v>9</v>
      </c>
      <c r="C125" s="33" t="s">
        <v>346</v>
      </c>
      <c r="D125" s="33" t="s">
        <v>347</v>
      </c>
    </row>
    <row r="126" spans="1:4" x14ac:dyDescent="0.25">
      <c r="A126" s="32" t="s">
        <v>118</v>
      </c>
      <c r="B126" s="33" t="s">
        <v>19</v>
      </c>
      <c r="C126" s="33" t="s">
        <v>348</v>
      </c>
      <c r="D126" s="33" t="s">
        <v>349</v>
      </c>
    </row>
    <row r="127" spans="1:4" x14ac:dyDescent="0.25">
      <c r="A127" s="32" t="s">
        <v>121</v>
      </c>
      <c r="B127" s="33" t="s">
        <v>12</v>
      </c>
      <c r="C127" s="33" t="s">
        <v>350</v>
      </c>
      <c r="D127" s="33" t="s">
        <v>351</v>
      </c>
    </row>
    <row r="128" spans="1:4" x14ac:dyDescent="0.25">
      <c r="A128" s="32" t="s">
        <v>97</v>
      </c>
      <c r="B128" s="33" t="s">
        <v>6</v>
      </c>
      <c r="C128" s="33" t="s">
        <v>352</v>
      </c>
      <c r="D128" s="33" t="s">
        <v>353</v>
      </c>
    </row>
    <row r="129" spans="1:4" x14ac:dyDescent="0.25">
      <c r="A129" s="32" t="s">
        <v>206</v>
      </c>
      <c r="B129" s="33" t="s">
        <v>16</v>
      </c>
      <c r="C129" s="33" t="s">
        <v>354</v>
      </c>
      <c r="D129" s="33" t="s">
        <v>355</v>
      </c>
    </row>
    <row r="130" spans="1:4" x14ac:dyDescent="0.25">
      <c r="A130" s="32" t="s">
        <v>97</v>
      </c>
      <c r="B130" s="33" t="s">
        <v>6</v>
      </c>
      <c r="C130" s="33" t="s">
        <v>356</v>
      </c>
      <c r="D130" s="33" t="s">
        <v>357</v>
      </c>
    </row>
    <row r="131" spans="1:4" x14ac:dyDescent="0.25">
      <c r="A131" s="32" t="s">
        <v>97</v>
      </c>
      <c r="B131" s="33" t="s">
        <v>6</v>
      </c>
      <c r="C131" s="33" t="s">
        <v>358</v>
      </c>
      <c r="D131" s="33" t="s">
        <v>359</v>
      </c>
    </row>
    <row r="132" spans="1:4" x14ac:dyDescent="0.25">
      <c r="A132" s="32" t="s">
        <v>112</v>
      </c>
      <c r="B132" s="33" t="s">
        <v>21</v>
      </c>
      <c r="C132" s="33" t="s">
        <v>360</v>
      </c>
      <c r="D132" s="33" t="s">
        <v>361</v>
      </c>
    </row>
    <row r="133" spans="1:4" x14ac:dyDescent="0.25">
      <c r="A133" s="32" t="s">
        <v>115</v>
      </c>
      <c r="B133" s="33" t="s">
        <v>9</v>
      </c>
      <c r="C133" s="33" t="s">
        <v>362</v>
      </c>
      <c r="D133" s="33" t="s">
        <v>363</v>
      </c>
    </row>
    <row r="134" spans="1:4" x14ac:dyDescent="0.25">
      <c r="A134" s="32" t="s">
        <v>118</v>
      </c>
      <c r="B134" s="33" t="s">
        <v>19</v>
      </c>
      <c r="C134" s="33" t="s">
        <v>364</v>
      </c>
      <c r="D134" s="33" t="s">
        <v>365</v>
      </c>
    </row>
    <row r="135" spans="1:4" x14ac:dyDescent="0.25">
      <c r="A135" s="32" t="s">
        <v>121</v>
      </c>
      <c r="B135" s="33" t="s">
        <v>12</v>
      </c>
      <c r="C135" s="33" t="s">
        <v>366</v>
      </c>
      <c r="D135" s="33" t="s">
        <v>367</v>
      </c>
    </row>
    <row r="136" spans="1:4" x14ac:dyDescent="0.25">
      <c r="A136" s="32" t="s">
        <v>97</v>
      </c>
      <c r="B136" s="33" t="s">
        <v>6</v>
      </c>
      <c r="C136" s="33" t="s">
        <v>368</v>
      </c>
      <c r="D136" s="33" t="s">
        <v>369</v>
      </c>
    </row>
    <row r="137" spans="1:4" x14ac:dyDescent="0.25">
      <c r="A137" s="32" t="s">
        <v>115</v>
      </c>
      <c r="B137" s="33" t="s">
        <v>9</v>
      </c>
      <c r="C137" s="33" t="s">
        <v>370</v>
      </c>
      <c r="D137" s="33" t="s">
        <v>371</v>
      </c>
    </row>
    <row r="138" spans="1:4" x14ac:dyDescent="0.25">
      <c r="A138" s="32" t="s">
        <v>115</v>
      </c>
      <c r="B138" s="33" t="s">
        <v>9</v>
      </c>
      <c r="C138" s="33" t="s">
        <v>372</v>
      </c>
      <c r="D138" s="33" t="s">
        <v>373</v>
      </c>
    </row>
    <row r="139" spans="1:4" x14ac:dyDescent="0.25">
      <c r="A139" s="32" t="s">
        <v>100</v>
      </c>
      <c r="B139" s="33" t="s">
        <v>14</v>
      </c>
      <c r="C139" s="33" t="s">
        <v>374</v>
      </c>
      <c r="D139" s="33" t="s">
        <v>375</v>
      </c>
    </row>
    <row r="140" spans="1:4" x14ac:dyDescent="0.25">
      <c r="A140" s="32" t="s">
        <v>115</v>
      </c>
      <c r="B140" s="33" t="s">
        <v>9</v>
      </c>
      <c r="C140" s="33" t="s">
        <v>376</v>
      </c>
      <c r="D140" s="33" t="s">
        <v>377</v>
      </c>
    </row>
    <row r="141" spans="1:4" x14ac:dyDescent="0.25">
      <c r="A141" s="32" t="s">
        <v>112</v>
      </c>
      <c r="B141" s="33" t="s">
        <v>21</v>
      </c>
      <c r="C141" s="33" t="s">
        <v>378</v>
      </c>
      <c r="D141" s="33" t="s">
        <v>379</v>
      </c>
    </row>
    <row r="142" spans="1:4" x14ac:dyDescent="0.25">
      <c r="A142" s="32" t="s">
        <v>136</v>
      </c>
      <c r="B142" s="33" t="s">
        <v>15</v>
      </c>
      <c r="C142" s="33" t="s">
        <v>380</v>
      </c>
      <c r="D142" s="33" t="s">
        <v>381</v>
      </c>
    </row>
    <row r="143" spans="1:4" x14ac:dyDescent="0.25">
      <c r="A143" s="32" t="s">
        <v>139</v>
      </c>
      <c r="B143" s="33" t="s">
        <v>140</v>
      </c>
      <c r="C143" s="33" t="s">
        <v>382</v>
      </c>
      <c r="D143" s="33" t="s">
        <v>383</v>
      </c>
    </row>
    <row r="144" spans="1:4" x14ac:dyDescent="0.25">
      <c r="A144" s="32" t="s">
        <v>139</v>
      </c>
      <c r="B144" s="33" t="s">
        <v>140</v>
      </c>
      <c r="C144" s="33" t="s">
        <v>384</v>
      </c>
      <c r="D144" s="33" t="s">
        <v>385</v>
      </c>
    </row>
    <row r="145" spans="1:4" x14ac:dyDescent="0.25">
      <c r="A145" s="32" t="s">
        <v>97</v>
      </c>
      <c r="B145" s="33" t="s">
        <v>6</v>
      </c>
      <c r="C145" s="33" t="s">
        <v>386</v>
      </c>
      <c r="D145" s="33" t="s">
        <v>387</v>
      </c>
    </row>
    <row r="146" spans="1:4" x14ac:dyDescent="0.25">
      <c r="A146" s="32" t="s">
        <v>115</v>
      </c>
      <c r="B146" s="33" t="s">
        <v>9</v>
      </c>
      <c r="C146" s="33" t="s">
        <v>388</v>
      </c>
      <c r="D146" s="33" t="s">
        <v>389</v>
      </c>
    </row>
    <row r="147" spans="1:4" x14ac:dyDescent="0.25">
      <c r="A147" s="32" t="s">
        <v>115</v>
      </c>
      <c r="B147" s="33" t="s">
        <v>9</v>
      </c>
      <c r="C147" s="33" t="s">
        <v>390</v>
      </c>
      <c r="D147" s="33" t="s">
        <v>391</v>
      </c>
    </row>
    <row r="148" spans="1:4" x14ac:dyDescent="0.25">
      <c r="A148" s="32" t="s">
        <v>115</v>
      </c>
      <c r="B148" s="33" t="s">
        <v>9</v>
      </c>
      <c r="C148" s="33" t="s">
        <v>392</v>
      </c>
      <c r="D148" s="33" t="s">
        <v>393</v>
      </c>
    </row>
    <row r="149" spans="1:4" x14ac:dyDescent="0.25">
      <c r="A149" s="32" t="s">
        <v>115</v>
      </c>
      <c r="B149" s="33" t="s">
        <v>9</v>
      </c>
      <c r="C149" s="33" t="s">
        <v>394</v>
      </c>
      <c r="D149" s="33" t="s">
        <v>395</v>
      </c>
    </row>
    <row r="150" spans="1:4" x14ac:dyDescent="0.25">
      <c r="A150" s="32" t="s">
        <v>121</v>
      </c>
      <c r="B150" s="33" t="s">
        <v>12</v>
      </c>
      <c r="C150" s="33" t="s">
        <v>396</v>
      </c>
      <c r="D150" s="33" t="s">
        <v>397</v>
      </c>
    </row>
    <row r="151" spans="1:4" x14ac:dyDescent="0.25">
      <c r="A151" s="32" t="s">
        <v>136</v>
      </c>
      <c r="B151" s="33" t="s">
        <v>15</v>
      </c>
      <c r="C151" s="33" t="s">
        <v>398</v>
      </c>
      <c r="D151" s="33" t="s">
        <v>399</v>
      </c>
    </row>
    <row r="152" spans="1:4" x14ac:dyDescent="0.25">
      <c r="A152" s="32" t="s">
        <v>139</v>
      </c>
      <c r="B152" s="33" t="s">
        <v>140</v>
      </c>
      <c r="C152" s="33" t="s">
        <v>400</v>
      </c>
      <c r="D152" s="33" t="s">
        <v>401</v>
      </c>
    </row>
    <row r="153" spans="1:4" x14ac:dyDescent="0.25">
      <c r="A153" s="32" t="s">
        <v>107</v>
      </c>
      <c r="B153" s="33" t="s">
        <v>18</v>
      </c>
      <c r="C153" s="33" t="s">
        <v>402</v>
      </c>
      <c r="D153" s="33" t="s">
        <v>403</v>
      </c>
    </row>
    <row r="154" spans="1:4" x14ac:dyDescent="0.25">
      <c r="A154" s="32" t="s">
        <v>118</v>
      </c>
      <c r="B154" s="33" t="s">
        <v>19</v>
      </c>
      <c r="C154" s="33" t="s">
        <v>404</v>
      </c>
      <c r="D154" s="33" t="s">
        <v>405</v>
      </c>
    </row>
    <row r="155" spans="1:4" x14ac:dyDescent="0.25">
      <c r="A155" s="32" t="s">
        <v>112</v>
      </c>
      <c r="B155" s="33" t="s">
        <v>21</v>
      </c>
      <c r="C155" s="33" t="s">
        <v>406</v>
      </c>
      <c r="D155" s="33" t="s">
        <v>407</v>
      </c>
    </row>
    <row r="156" spans="1:4" x14ac:dyDescent="0.25">
      <c r="A156" s="32" t="s">
        <v>97</v>
      </c>
      <c r="B156" s="33" t="s">
        <v>6</v>
      </c>
      <c r="C156" s="33" t="s">
        <v>408</v>
      </c>
      <c r="D156" s="33" t="s">
        <v>409</v>
      </c>
    </row>
    <row r="157" spans="1:4" x14ac:dyDescent="0.25">
      <c r="A157" s="32" t="s">
        <v>97</v>
      </c>
      <c r="B157" s="33" t="s">
        <v>6</v>
      </c>
      <c r="C157" s="33" t="s">
        <v>410</v>
      </c>
      <c r="D157" s="33" t="s">
        <v>411</v>
      </c>
    </row>
    <row r="158" spans="1:4" x14ac:dyDescent="0.25">
      <c r="A158" s="32" t="s">
        <v>97</v>
      </c>
      <c r="B158" s="33" t="s">
        <v>6</v>
      </c>
      <c r="C158" s="33" t="s">
        <v>412</v>
      </c>
      <c r="D158" s="33" t="s">
        <v>413</v>
      </c>
    </row>
    <row r="159" spans="1:4" x14ac:dyDescent="0.25">
      <c r="A159" s="32" t="s">
        <v>97</v>
      </c>
      <c r="B159" s="33" t="s">
        <v>6</v>
      </c>
      <c r="C159" s="33" t="s">
        <v>414</v>
      </c>
      <c r="D159" s="33" t="s">
        <v>415</v>
      </c>
    </row>
    <row r="160" spans="1:4" x14ac:dyDescent="0.25">
      <c r="A160" s="32" t="s">
        <v>184</v>
      </c>
      <c r="B160" s="33" t="s">
        <v>7</v>
      </c>
      <c r="C160" s="33" t="s">
        <v>416</v>
      </c>
      <c r="D160" s="33" t="s">
        <v>417</v>
      </c>
    </row>
    <row r="161" spans="1:4" x14ac:dyDescent="0.25">
      <c r="A161" s="32" t="s">
        <v>184</v>
      </c>
      <c r="B161" s="33" t="s">
        <v>7</v>
      </c>
      <c r="C161" s="33" t="s">
        <v>418</v>
      </c>
      <c r="D161" s="33" t="s">
        <v>419</v>
      </c>
    </row>
    <row r="162" spans="1:4" x14ac:dyDescent="0.25">
      <c r="A162" s="32" t="s">
        <v>97</v>
      </c>
      <c r="B162" s="33" t="s">
        <v>6</v>
      </c>
      <c r="C162" s="33" t="s">
        <v>420</v>
      </c>
      <c r="D162" s="33" t="s">
        <v>421</v>
      </c>
    </row>
    <row r="163" spans="1:4" x14ac:dyDescent="0.25">
      <c r="A163" s="32" t="s">
        <v>206</v>
      </c>
      <c r="B163" s="33" t="s">
        <v>16</v>
      </c>
      <c r="C163" s="33" t="s">
        <v>422</v>
      </c>
      <c r="D163" s="33" t="s">
        <v>423</v>
      </c>
    </row>
    <row r="164" spans="1:4" x14ac:dyDescent="0.25">
      <c r="A164" s="32" t="s">
        <v>97</v>
      </c>
      <c r="B164" s="33" t="s">
        <v>6</v>
      </c>
      <c r="C164" s="33" t="s">
        <v>424</v>
      </c>
      <c r="D164" s="33" t="s">
        <v>425</v>
      </c>
    </row>
    <row r="165" spans="1:4" x14ac:dyDescent="0.25">
      <c r="A165" s="32" t="s">
        <v>206</v>
      </c>
      <c r="B165" s="33" t="s">
        <v>16</v>
      </c>
      <c r="C165" s="33" t="s">
        <v>426</v>
      </c>
      <c r="D165" s="33" t="s">
        <v>427</v>
      </c>
    </row>
    <row r="166" spans="1:4" x14ac:dyDescent="0.25">
      <c r="A166" s="32" t="s">
        <v>115</v>
      </c>
      <c r="B166" s="33" t="s">
        <v>9</v>
      </c>
      <c r="C166" s="33" t="s">
        <v>428</v>
      </c>
      <c r="D166" s="33" t="s">
        <v>429</v>
      </c>
    </row>
    <row r="167" spans="1:4" x14ac:dyDescent="0.25">
      <c r="A167" s="32" t="s">
        <v>115</v>
      </c>
      <c r="B167" s="33" t="s">
        <v>9</v>
      </c>
      <c r="C167" s="33" t="s">
        <v>430</v>
      </c>
      <c r="D167" s="33" t="s">
        <v>431</v>
      </c>
    </row>
    <row r="168" spans="1:4" x14ac:dyDescent="0.25">
      <c r="A168" s="32" t="s">
        <v>115</v>
      </c>
      <c r="B168" s="33" t="s">
        <v>9</v>
      </c>
      <c r="C168" s="33" t="s">
        <v>432</v>
      </c>
      <c r="D168" s="33" t="s">
        <v>433</v>
      </c>
    </row>
    <row r="169" spans="1:4" x14ac:dyDescent="0.25">
      <c r="A169" s="32" t="s">
        <v>115</v>
      </c>
      <c r="B169" s="33" t="s">
        <v>9</v>
      </c>
      <c r="C169" s="33" t="s">
        <v>434</v>
      </c>
      <c r="D169" s="33" t="s">
        <v>435</v>
      </c>
    </row>
    <row r="170" spans="1:4" x14ac:dyDescent="0.25">
      <c r="A170" s="32" t="s">
        <v>121</v>
      </c>
      <c r="B170" s="33" t="s">
        <v>12</v>
      </c>
      <c r="C170" s="33" t="s">
        <v>436</v>
      </c>
      <c r="D170" s="33" t="s">
        <v>437</v>
      </c>
    </row>
    <row r="171" spans="1:4" x14ac:dyDescent="0.25">
      <c r="A171" s="32" t="s">
        <v>118</v>
      </c>
      <c r="B171" s="33" t="s">
        <v>19</v>
      </c>
      <c r="C171" s="33" t="s">
        <v>438</v>
      </c>
      <c r="D171" s="33" t="s">
        <v>439</v>
      </c>
    </row>
    <row r="172" spans="1:4" x14ac:dyDescent="0.25">
      <c r="A172" s="32" t="s">
        <v>112</v>
      </c>
      <c r="B172" s="33" t="s">
        <v>21</v>
      </c>
      <c r="C172" s="33" t="s">
        <v>440</v>
      </c>
      <c r="D172" s="33" t="s">
        <v>441</v>
      </c>
    </row>
    <row r="173" spans="1:4" x14ac:dyDescent="0.25">
      <c r="A173" s="32" t="s">
        <v>97</v>
      </c>
      <c r="B173" s="33" t="s">
        <v>6</v>
      </c>
      <c r="C173" s="33" t="s">
        <v>442</v>
      </c>
      <c r="D173" s="33" t="s">
        <v>443</v>
      </c>
    </row>
    <row r="174" spans="1:4" x14ac:dyDescent="0.25">
      <c r="A174" s="32" t="s">
        <v>184</v>
      </c>
      <c r="B174" s="33" t="s">
        <v>7</v>
      </c>
      <c r="C174" s="33" t="s">
        <v>444</v>
      </c>
      <c r="D174" s="33" t="s">
        <v>445</v>
      </c>
    </row>
    <row r="175" spans="1:4" x14ac:dyDescent="0.25">
      <c r="A175" s="32" t="s">
        <v>97</v>
      </c>
      <c r="B175" s="33" t="s">
        <v>6</v>
      </c>
      <c r="C175" s="33" t="s">
        <v>446</v>
      </c>
      <c r="D175" s="33" t="s">
        <v>447</v>
      </c>
    </row>
    <row r="176" spans="1:4" x14ac:dyDescent="0.25">
      <c r="A176" s="32" t="s">
        <v>115</v>
      </c>
      <c r="B176" s="33" t="s">
        <v>9</v>
      </c>
      <c r="C176" s="33" t="s">
        <v>448</v>
      </c>
      <c r="D176" s="33" t="s">
        <v>449</v>
      </c>
    </row>
    <row r="177" spans="1:4" x14ac:dyDescent="0.25">
      <c r="A177" s="32" t="s">
        <v>115</v>
      </c>
      <c r="B177" s="33" t="s">
        <v>9</v>
      </c>
      <c r="C177" s="33" t="s">
        <v>450</v>
      </c>
      <c r="D177" s="33" t="s">
        <v>451</v>
      </c>
    </row>
    <row r="178" spans="1:4" x14ac:dyDescent="0.25">
      <c r="A178" s="32" t="s">
        <v>115</v>
      </c>
      <c r="B178" s="33" t="s">
        <v>9</v>
      </c>
      <c r="C178" s="33" t="s">
        <v>452</v>
      </c>
      <c r="D178" s="33" t="s">
        <v>453</v>
      </c>
    </row>
    <row r="179" spans="1:4" x14ac:dyDescent="0.25">
      <c r="A179" s="32" t="s">
        <v>121</v>
      </c>
      <c r="B179" s="33" t="s">
        <v>12</v>
      </c>
      <c r="C179" s="33" t="s">
        <v>454</v>
      </c>
      <c r="D179" s="33" t="s">
        <v>455</v>
      </c>
    </row>
    <row r="180" spans="1:4" x14ac:dyDescent="0.25">
      <c r="A180" s="32" t="s">
        <v>184</v>
      </c>
      <c r="B180" s="33" t="s">
        <v>7</v>
      </c>
      <c r="C180" s="33" t="s">
        <v>456</v>
      </c>
      <c r="D180" s="33" t="s">
        <v>457</v>
      </c>
    </row>
    <row r="181" spans="1:4" x14ac:dyDescent="0.25">
      <c r="A181" s="32" t="s">
        <v>97</v>
      </c>
      <c r="B181" s="33" t="s">
        <v>6</v>
      </c>
      <c r="C181" s="33" t="s">
        <v>458</v>
      </c>
      <c r="D181" s="33" t="s">
        <v>459</v>
      </c>
    </row>
    <row r="182" spans="1:4" x14ac:dyDescent="0.25">
      <c r="A182" s="32" t="s">
        <v>121</v>
      </c>
      <c r="B182" s="33" t="s">
        <v>12</v>
      </c>
      <c r="C182" s="33" t="s">
        <v>460</v>
      </c>
      <c r="D182" s="33" t="s">
        <v>461</v>
      </c>
    </row>
    <row r="183" spans="1:4" x14ac:dyDescent="0.25">
      <c r="A183" s="32" t="s">
        <v>97</v>
      </c>
      <c r="B183" s="33" t="s">
        <v>6</v>
      </c>
      <c r="C183" s="33" t="s">
        <v>462</v>
      </c>
      <c r="D183" s="33" t="s">
        <v>463</v>
      </c>
    </row>
    <row r="184" spans="1:4" x14ac:dyDescent="0.25">
      <c r="A184" s="32" t="s">
        <v>97</v>
      </c>
      <c r="B184" s="33" t="s">
        <v>6</v>
      </c>
      <c r="C184" s="33" t="s">
        <v>464</v>
      </c>
      <c r="D184" s="33" t="s">
        <v>465</v>
      </c>
    </row>
    <row r="185" spans="1:4" x14ac:dyDescent="0.25">
      <c r="A185" s="32" t="s">
        <v>121</v>
      </c>
      <c r="B185" s="33" t="s">
        <v>12</v>
      </c>
      <c r="C185" s="33" t="s">
        <v>466</v>
      </c>
      <c r="D185" s="33" t="s">
        <v>467</v>
      </c>
    </row>
    <row r="186" spans="1:4" x14ac:dyDescent="0.25">
      <c r="A186" s="32" t="s">
        <v>112</v>
      </c>
      <c r="B186" s="33" t="s">
        <v>21</v>
      </c>
      <c r="C186" s="33" t="s">
        <v>468</v>
      </c>
      <c r="D186" s="33" t="s">
        <v>469</v>
      </c>
    </row>
    <row r="187" spans="1:4" x14ac:dyDescent="0.25">
      <c r="A187" s="32" t="s">
        <v>97</v>
      </c>
      <c r="B187" s="33" t="s">
        <v>6</v>
      </c>
      <c r="C187" s="33" t="s">
        <v>470</v>
      </c>
      <c r="D187" s="33" t="s">
        <v>471</v>
      </c>
    </row>
    <row r="188" spans="1:4" x14ac:dyDescent="0.25">
      <c r="A188" s="32" t="s">
        <v>184</v>
      </c>
      <c r="B188" s="33" t="s">
        <v>7</v>
      </c>
      <c r="C188" s="33" t="s">
        <v>472</v>
      </c>
      <c r="D188" s="33" t="s">
        <v>473</v>
      </c>
    </row>
    <row r="189" spans="1:4" x14ac:dyDescent="0.25">
      <c r="A189" s="32" t="s">
        <v>97</v>
      </c>
      <c r="B189" s="33" t="s">
        <v>6</v>
      </c>
      <c r="C189" s="33" t="s">
        <v>474</v>
      </c>
      <c r="D189" s="33" t="s">
        <v>475</v>
      </c>
    </row>
    <row r="190" spans="1:4" x14ac:dyDescent="0.25">
      <c r="A190" s="32" t="s">
        <v>97</v>
      </c>
      <c r="B190" s="33" t="s">
        <v>6</v>
      </c>
      <c r="C190" s="33" t="s">
        <v>476</v>
      </c>
      <c r="D190" s="33" t="s">
        <v>477</v>
      </c>
    </row>
    <row r="191" spans="1:4" x14ac:dyDescent="0.25">
      <c r="A191" s="32" t="s">
        <v>115</v>
      </c>
      <c r="B191" s="33" t="s">
        <v>9</v>
      </c>
      <c r="C191" s="33" t="s">
        <v>478</v>
      </c>
      <c r="D191" s="33" t="s">
        <v>479</v>
      </c>
    </row>
    <row r="192" spans="1:4" x14ac:dyDescent="0.25">
      <c r="A192" s="32" t="s">
        <v>115</v>
      </c>
      <c r="B192" s="33" t="s">
        <v>9</v>
      </c>
      <c r="C192" s="33" t="s">
        <v>480</v>
      </c>
      <c r="D192" s="33" t="s">
        <v>481</v>
      </c>
    </row>
    <row r="193" spans="1:4" x14ac:dyDescent="0.25">
      <c r="A193" s="32" t="s">
        <v>115</v>
      </c>
      <c r="B193" s="33" t="s">
        <v>9</v>
      </c>
      <c r="C193" s="33" t="s">
        <v>482</v>
      </c>
      <c r="D193" s="33" t="s">
        <v>483</v>
      </c>
    </row>
    <row r="194" spans="1:4" x14ac:dyDescent="0.25">
      <c r="A194" s="32" t="s">
        <v>121</v>
      </c>
      <c r="B194" s="33" t="s">
        <v>12</v>
      </c>
      <c r="C194" s="33" t="s">
        <v>484</v>
      </c>
      <c r="D194" s="33" t="s">
        <v>485</v>
      </c>
    </row>
    <row r="195" spans="1:4" x14ac:dyDescent="0.25">
      <c r="A195" s="32" t="s">
        <v>107</v>
      </c>
      <c r="B195" s="33" t="s">
        <v>18</v>
      </c>
      <c r="C195" s="33" t="s">
        <v>486</v>
      </c>
      <c r="D195" s="33" t="s">
        <v>487</v>
      </c>
    </row>
    <row r="196" spans="1:4" x14ac:dyDescent="0.25">
      <c r="A196" s="32" t="s">
        <v>118</v>
      </c>
      <c r="B196" s="33" t="s">
        <v>19</v>
      </c>
      <c r="C196" s="33" t="s">
        <v>488</v>
      </c>
      <c r="D196" s="33" t="s">
        <v>489</v>
      </c>
    </row>
    <row r="197" spans="1:4" x14ac:dyDescent="0.25">
      <c r="A197" s="32" t="s">
        <v>112</v>
      </c>
      <c r="B197" s="33" t="s">
        <v>21</v>
      </c>
      <c r="C197" s="33" t="s">
        <v>490</v>
      </c>
      <c r="D197" s="33" t="s">
        <v>491</v>
      </c>
    </row>
    <row r="198" spans="1:4" x14ac:dyDescent="0.25">
      <c r="A198" s="32" t="s">
        <v>184</v>
      </c>
      <c r="B198" s="33" t="s">
        <v>7</v>
      </c>
      <c r="C198" s="33" t="s">
        <v>492</v>
      </c>
      <c r="D198" s="33" t="s">
        <v>493</v>
      </c>
    </row>
    <row r="199" spans="1:4" x14ac:dyDescent="0.25">
      <c r="A199" s="32" t="s">
        <v>97</v>
      </c>
      <c r="B199" s="33" t="s">
        <v>6</v>
      </c>
      <c r="C199" s="33" t="s">
        <v>494</v>
      </c>
      <c r="D199" s="33" t="s">
        <v>495</v>
      </c>
    </row>
    <row r="200" spans="1:4" x14ac:dyDescent="0.25">
      <c r="A200" s="32" t="s">
        <v>97</v>
      </c>
      <c r="B200" s="33" t="s">
        <v>6</v>
      </c>
      <c r="C200" s="33" t="s">
        <v>496</v>
      </c>
      <c r="D200" s="33" t="s">
        <v>497</v>
      </c>
    </row>
    <row r="201" spans="1:4" x14ac:dyDescent="0.25">
      <c r="A201" s="32" t="s">
        <v>115</v>
      </c>
      <c r="B201" s="33" t="s">
        <v>9</v>
      </c>
      <c r="C201" s="33" t="s">
        <v>498</v>
      </c>
      <c r="D201" s="33" t="s">
        <v>499</v>
      </c>
    </row>
    <row r="202" spans="1:4" x14ac:dyDescent="0.25">
      <c r="A202" s="32" t="s">
        <v>115</v>
      </c>
      <c r="B202" s="33" t="s">
        <v>9</v>
      </c>
      <c r="C202" s="33" t="s">
        <v>500</v>
      </c>
      <c r="D202" s="33" t="s">
        <v>501</v>
      </c>
    </row>
    <row r="203" spans="1:4" x14ac:dyDescent="0.25">
      <c r="A203" s="32" t="s">
        <v>115</v>
      </c>
      <c r="B203" s="33" t="s">
        <v>9</v>
      </c>
      <c r="C203" s="33" t="s">
        <v>502</v>
      </c>
      <c r="D203" s="33" t="s">
        <v>503</v>
      </c>
    </row>
    <row r="204" spans="1:4" x14ac:dyDescent="0.25">
      <c r="A204" s="32" t="s">
        <v>115</v>
      </c>
      <c r="B204" s="33" t="s">
        <v>9</v>
      </c>
      <c r="C204" s="33" t="s">
        <v>504</v>
      </c>
      <c r="D204" s="33" t="s">
        <v>505</v>
      </c>
    </row>
    <row r="205" spans="1:4" x14ac:dyDescent="0.25">
      <c r="A205" s="32" t="s">
        <v>121</v>
      </c>
      <c r="B205" s="33" t="s">
        <v>12</v>
      </c>
      <c r="C205" s="33" t="s">
        <v>506</v>
      </c>
      <c r="D205" s="33" t="s">
        <v>507</v>
      </c>
    </row>
    <row r="206" spans="1:4" x14ac:dyDescent="0.25">
      <c r="A206" s="32" t="s">
        <v>136</v>
      </c>
      <c r="B206" s="33" t="s">
        <v>15</v>
      </c>
      <c r="C206" s="33" t="s">
        <v>508</v>
      </c>
      <c r="D206" s="33" t="s">
        <v>509</v>
      </c>
    </row>
    <row r="207" spans="1:4" x14ac:dyDescent="0.25">
      <c r="A207" s="32" t="s">
        <v>97</v>
      </c>
      <c r="B207" s="33" t="s">
        <v>6</v>
      </c>
      <c r="C207" s="33" t="s">
        <v>510</v>
      </c>
      <c r="D207" s="33" t="s">
        <v>511</v>
      </c>
    </row>
    <row r="208" spans="1:4" x14ac:dyDescent="0.25">
      <c r="A208" s="32" t="s">
        <v>184</v>
      </c>
      <c r="B208" s="33" t="s">
        <v>7</v>
      </c>
      <c r="C208" s="33" t="s">
        <v>512</v>
      </c>
      <c r="D208" s="33" t="s">
        <v>513</v>
      </c>
    </row>
    <row r="209" spans="1:4" x14ac:dyDescent="0.25">
      <c r="A209" s="32" t="s">
        <v>187</v>
      </c>
      <c r="B209" s="33" t="s">
        <v>10</v>
      </c>
      <c r="C209" s="33" t="s">
        <v>514</v>
      </c>
      <c r="D209" s="33" t="s">
        <v>515</v>
      </c>
    </row>
    <row r="210" spans="1:4" x14ac:dyDescent="0.25">
      <c r="A210" s="32" t="s">
        <v>184</v>
      </c>
      <c r="B210" s="33" t="s">
        <v>7</v>
      </c>
      <c r="C210" s="33" t="s">
        <v>516</v>
      </c>
      <c r="D210" s="33" t="s">
        <v>517</v>
      </c>
    </row>
    <row r="211" spans="1:4" x14ac:dyDescent="0.25">
      <c r="A211" s="32" t="s">
        <v>184</v>
      </c>
      <c r="B211" s="33" t="s">
        <v>7</v>
      </c>
      <c r="C211" s="33" t="s">
        <v>518</v>
      </c>
      <c r="D211" s="33" t="s">
        <v>519</v>
      </c>
    </row>
    <row r="212" spans="1:4" x14ac:dyDescent="0.25">
      <c r="A212" s="32" t="s">
        <v>97</v>
      </c>
      <c r="B212" s="33" t="s">
        <v>6</v>
      </c>
      <c r="C212" s="33" t="s">
        <v>520</v>
      </c>
      <c r="D212" s="33" t="s">
        <v>521</v>
      </c>
    </row>
    <row r="213" spans="1:4" x14ac:dyDescent="0.25">
      <c r="A213" s="32" t="s">
        <v>206</v>
      </c>
      <c r="B213" s="33" t="s">
        <v>16</v>
      </c>
      <c r="C213" s="33" t="s">
        <v>522</v>
      </c>
      <c r="D213" s="33" t="s">
        <v>523</v>
      </c>
    </row>
    <row r="214" spans="1:4" x14ac:dyDescent="0.25">
      <c r="A214" s="32" t="s">
        <v>97</v>
      </c>
      <c r="B214" s="33" t="s">
        <v>6</v>
      </c>
      <c r="C214" s="33" t="s">
        <v>524</v>
      </c>
      <c r="D214" s="33" t="s">
        <v>525</v>
      </c>
    </row>
    <row r="215" spans="1:4" x14ac:dyDescent="0.25">
      <c r="A215" s="32" t="s">
        <v>206</v>
      </c>
      <c r="B215" s="33" t="s">
        <v>16</v>
      </c>
      <c r="C215" s="33" t="s">
        <v>526</v>
      </c>
      <c r="D215" s="33" t="s">
        <v>527</v>
      </c>
    </row>
    <row r="216" spans="1:4" x14ac:dyDescent="0.25">
      <c r="A216" s="32" t="s">
        <v>97</v>
      </c>
      <c r="B216" s="33" t="s">
        <v>6</v>
      </c>
      <c r="C216" s="33" t="s">
        <v>528</v>
      </c>
      <c r="D216" s="33" t="s">
        <v>529</v>
      </c>
    </row>
    <row r="217" spans="1:4" x14ac:dyDescent="0.25">
      <c r="A217" s="32" t="s">
        <v>115</v>
      </c>
      <c r="B217" s="33" t="s">
        <v>9</v>
      </c>
      <c r="C217" s="33" t="s">
        <v>530</v>
      </c>
      <c r="D217" s="33" t="s">
        <v>531</v>
      </c>
    </row>
    <row r="218" spans="1:4" x14ac:dyDescent="0.25">
      <c r="A218" s="32" t="s">
        <v>115</v>
      </c>
      <c r="B218" s="33" t="s">
        <v>9</v>
      </c>
      <c r="C218" s="33" t="s">
        <v>532</v>
      </c>
      <c r="D218" s="33" t="s">
        <v>533</v>
      </c>
    </row>
    <row r="219" spans="1:4" x14ac:dyDescent="0.25">
      <c r="A219" s="32" t="s">
        <v>115</v>
      </c>
      <c r="B219" s="33" t="s">
        <v>9</v>
      </c>
      <c r="C219" s="33" t="s">
        <v>534</v>
      </c>
      <c r="D219" s="33" t="s">
        <v>535</v>
      </c>
    </row>
    <row r="220" spans="1:4" x14ac:dyDescent="0.25">
      <c r="A220" s="32" t="s">
        <v>115</v>
      </c>
      <c r="B220" s="33" t="s">
        <v>9</v>
      </c>
      <c r="C220" s="33" t="s">
        <v>536</v>
      </c>
      <c r="D220" s="33" t="s">
        <v>537</v>
      </c>
    </row>
    <row r="221" spans="1:4" x14ac:dyDescent="0.25">
      <c r="A221" s="32" t="s">
        <v>115</v>
      </c>
      <c r="B221" s="33" t="s">
        <v>9</v>
      </c>
      <c r="C221" s="33" t="s">
        <v>538</v>
      </c>
      <c r="D221" s="33" t="s">
        <v>539</v>
      </c>
    </row>
    <row r="222" spans="1:4" x14ac:dyDescent="0.25">
      <c r="A222" s="32" t="s">
        <v>121</v>
      </c>
      <c r="B222" s="33" t="s">
        <v>12</v>
      </c>
      <c r="C222" s="33" t="s">
        <v>540</v>
      </c>
      <c r="D222" s="33" t="s">
        <v>541</v>
      </c>
    </row>
    <row r="223" spans="1:4" x14ac:dyDescent="0.25">
      <c r="A223" s="32" t="s">
        <v>136</v>
      </c>
      <c r="B223" s="33" t="s">
        <v>15</v>
      </c>
      <c r="C223" s="33" t="s">
        <v>542</v>
      </c>
      <c r="D223" s="33" t="s">
        <v>543</v>
      </c>
    </row>
    <row r="224" spans="1:4" x14ac:dyDescent="0.25">
      <c r="A224" s="32" t="s">
        <v>136</v>
      </c>
      <c r="B224" s="33" t="s">
        <v>15</v>
      </c>
      <c r="C224" s="33" t="s">
        <v>544</v>
      </c>
      <c r="D224" s="33" t="s">
        <v>545</v>
      </c>
    </row>
    <row r="225" spans="1:4" x14ac:dyDescent="0.25">
      <c r="A225" s="32" t="s">
        <v>139</v>
      </c>
      <c r="B225" s="33" t="s">
        <v>140</v>
      </c>
      <c r="C225" s="33" t="s">
        <v>546</v>
      </c>
      <c r="D225" s="33" t="s">
        <v>547</v>
      </c>
    </row>
    <row r="226" spans="1:4" x14ac:dyDescent="0.25">
      <c r="A226" s="32" t="s">
        <v>107</v>
      </c>
      <c r="B226" s="33" t="s">
        <v>18</v>
      </c>
      <c r="C226" s="33" t="s">
        <v>548</v>
      </c>
      <c r="D226" s="33" t="s">
        <v>549</v>
      </c>
    </row>
    <row r="227" spans="1:4" x14ac:dyDescent="0.25">
      <c r="A227" s="32" t="s">
        <v>107</v>
      </c>
      <c r="B227" s="33" t="s">
        <v>18</v>
      </c>
      <c r="C227" s="33" t="s">
        <v>550</v>
      </c>
      <c r="D227" s="33" t="s">
        <v>551</v>
      </c>
    </row>
    <row r="228" spans="1:4" x14ac:dyDescent="0.25">
      <c r="A228" s="32" t="s">
        <v>118</v>
      </c>
      <c r="B228" s="33" t="s">
        <v>19</v>
      </c>
      <c r="C228" s="33" t="s">
        <v>552</v>
      </c>
      <c r="D228" s="33" t="s">
        <v>553</v>
      </c>
    </row>
    <row r="229" spans="1:4" x14ac:dyDescent="0.25">
      <c r="A229" s="32" t="s">
        <v>118</v>
      </c>
      <c r="B229" s="33" t="s">
        <v>19</v>
      </c>
      <c r="C229" s="33" t="s">
        <v>554</v>
      </c>
      <c r="D229" s="33" t="s">
        <v>555</v>
      </c>
    </row>
    <row r="230" spans="1:4" x14ac:dyDescent="0.25">
      <c r="A230" s="32" t="s">
        <v>112</v>
      </c>
      <c r="B230" s="33" t="s">
        <v>21</v>
      </c>
      <c r="C230" s="33" t="s">
        <v>556</v>
      </c>
      <c r="D230" s="33" t="s">
        <v>557</v>
      </c>
    </row>
    <row r="231" spans="1:4" x14ac:dyDescent="0.25">
      <c r="A231" s="32" t="s">
        <v>112</v>
      </c>
      <c r="B231" s="33" t="s">
        <v>21</v>
      </c>
      <c r="C231" s="33" t="s">
        <v>558</v>
      </c>
      <c r="D231" s="33" t="s">
        <v>559</v>
      </c>
    </row>
    <row r="232" spans="1:4" x14ac:dyDescent="0.25">
      <c r="A232" s="32" t="s">
        <v>112</v>
      </c>
      <c r="B232" s="33" t="s">
        <v>21</v>
      </c>
      <c r="C232" s="33" t="s">
        <v>560</v>
      </c>
      <c r="D232" s="33" t="s">
        <v>561</v>
      </c>
    </row>
    <row r="233" spans="1:4" x14ac:dyDescent="0.25">
      <c r="A233" s="32" t="s">
        <v>97</v>
      </c>
      <c r="B233" s="33" t="s">
        <v>6</v>
      </c>
      <c r="C233" s="33" t="s">
        <v>562</v>
      </c>
      <c r="D233" s="33" t="s">
        <v>563</v>
      </c>
    </row>
    <row r="234" spans="1:4" x14ac:dyDescent="0.25">
      <c r="A234" s="32" t="s">
        <v>112</v>
      </c>
      <c r="B234" s="33" t="s">
        <v>21</v>
      </c>
      <c r="C234" s="33" t="s">
        <v>564</v>
      </c>
      <c r="D234" s="33" t="s">
        <v>565</v>
      </c>
    </row>
    <row r="235" spans="1:4" x14ac:dyDescent="0.25">
      <c r="A235" s="32" t="s">
        <v>115</v>
      </c>
      <c r="B235" s="33" t="s">
        <v>9</v>
      </c>
      <c r="C235" s="33" t="s">
        <v>566</v>
      </c>
      <c r="D235" s="33" t="s">
        <v>567</v>
      </c>
    </row>
    <row r="236" spans="1:4" x14ac:dyDescent="0.25">
      <c r="A236" s="32" t="s">
        <v>112</v>
      </c>
      <c r="B236" s="33" t="s">
        <v>21</v>
      </c>
      <c r="C236" s="33" t="s">
        <v>568</v>
      </c>
      <c r="D236" s="33" t="s">
        <v>569</v>
      </c>
    </row>
    <row r="237" spans="1:4" x14ac:dyDescent="0.25">
      <c r="A237" s="32" t="s">
        <v>112</v>
      </c>
      <c r="B237" s="33" t="s">
        <v>21</v>
      </c>
      <c r="C237" s="33" t="s">
        <v>570</v>
      </c>
      <c r="D237" s="33" t="s">
        <v>571</v>
      </c>
    </row>
    <row r="238" spans="1:4" x14ac:dyDescent="0.25">
      <c r="A238" s="32" t="s">
        <v>112</v>
      </c>
      <c r="B238" s="33" t="s">
        <v>21</v>
      </c>
      <c r="C238" s="33" t="s">
        <v>572</v>
      </c>
      <c r="D238" s="33" t="s">
        <v>573</v>
      </c>
    </row>
    <row r="239" spans="1:4" x14ac:dyDescent="0.25">
      <c r="A239" s="32" t="s">
        <v>112</v>
      </c>
      <c r="B239" s="33" t="s">
        <v>21</v>
      </c>
      <c r="C239" s="33" t="s">
        <v>574</v>
      </c>
      <c r="D239" s="33" t="s">
        <v>575</v>
      </c>
    </row>
    <row r="240" spans="1:4" x14ac:dyDescent="0.25">
      <c r="A240" s="32" t="s">
        <v>306</v>
      </c>
      <c r="B240" s="33" t="s">
        <v>4</v>
      </c>
      <c r="C240" s="33" t="s">
        <v>576</v>
      </c>
      <c r="D240" s="33" t="s">
        <v>577</v>
      </c>
    </row>
    <row r="241" spans="1:4" x14ac:dyDescent="0.25">
      <c r="A241" s="32" t="s">
        <v>306</v>
      </c>
      <c r="B241" s="33" t="s">
        <v>4</v>
      </c>
      <c r="C241" s="33" t="s">
        <v>578</v>
      </c>
      <c r="D241" s="33" t="s">
        <v>579</v>
      </c>
    </row>
    <row r="242" spans="1:4" x14ac:dyDescent="0.25">
      <c r="A242" s="32" t="s">
        <v>225</v>
      </c>
      <c r="B242" s="33" t="s">
        <v>50</v>
      </c>
      <c r="C242" s="33" t="s">
        <v>580</v>
      </c>
      <c r="D242" s="33" t="s">
        <v>581</v>
      </c>
    </row>
    <row r="243" spans="1:4" x14ac:dyDescent="0.25">
      <c r="A243" s="32" t="s">
        <v>225</v>
      </c>
      <c r="B243" s="33" t="s">
        <v>50</v>
      </c>
      <c r="C243" s="33" t="s">
        <v>582</v>
      </c>
      <c r="D243" s="33" t="s">
        <v>583</v>
      </c>
    </row>
    <row r="244" spans="1:4" x14ac:dyDescent="0.25">
      <c r="A244" s="32" t="s">
        <v>97</v>
      </c>
      <c r="B244" s="33" t="s">
        <v>6</v>
      </c>
      <c r="C244" s="33" t="s">
        <v>584</v>
      </c>
      <c r="D244" s="33" t="s">
        <v>585</v>
      </c>
    </row>
    <row r="245" spans="1:4" x14ac:dyDescent="0.25">
      <c r="A245" s="32" t="s">
        <v>91</v>
      </c>
      <c r="B245" s="33" t="s">
        <v>92</v>
      </c>
      <c r="C245" s="33" t="s">
        <v>586</v>
      </c>
      <c r="D245" s="33" t="s">
        <v>587</v>
      </c>
    </row>
    <row r="246" spans="1:4" x14ac:dyDescent="0.25">
      <c r="A246" s="32" t="s">
        <v>91</v>
      </c>
      <c r="B246" s="33" t="s">
        <v>92</v>
      </c>
      <c r="C246" s="33" t="s">
        <v>588</v>
      </c>
      <c r="D246" s="33" t="s">
        <v>589</v>
      </c>
    </row>
    <row r="247" spans="1:4" x14ac:dyDescent="0.25">
      <c r="A247" s="32" t="s">
        <v>91</v>
      </c>
      <c r="B247" s="33" t="s">
        <v>92</v>
      </c>
      <c r="C247" s="33" t="s">
        <v>590</v>
      </c>
      <c r="D247" s="33" t="s">
        <v>591</v>
      </c>
    </row>
    <row r="248" spans="1:4" x14ac:dyDescent="0.25">
      <c r="A248" s="32" t="s">
        <v>91</v>
      </c>
      <c r="B248" s="33" t="s">
        <v>92</v>
      </c>
      <c r="C248" s="33" t="s">
        <v>592</v>
      </c>
      <c r="D248" s="33" t="s">
        <v>593</v>
      </c>
    </row>
    <row r="249" spans="1:4" x14ac:dyDescent="0.25">
      <c r="A249" s="32" t="s">
        <v>91</v>
      </c>
      <c r="B249" s="33" t="s">
        <v>92</v>
      </c>
      <c r="C249" s="33" t="s">
        <v>594</v>
      </c>
      <c r="D249" s="33" t="s">
        <v>595</v>
      </c>
    </row>
    <row r="250" spans="1:4" x14ac:dyDescent="0.25">
      <c r="A250" s="32" t="s">
        <v>91</v>
      </c>
      <c r="B250" s="33" t="s">
        <v>92</v>
      </c>
      <c r="C250" s="33" t="s">
        <v>596</v>
      </c>
      <c r="D250" s="33" t="s">
        <v>597</v>
      </c>
    </row>
    <row r="251" spans="1:4" x14ac:dyDescent="0.25">
      <c r="A251" s="32" t="s">
        <v>91</v>
      </c>
      <c r="B251" s="33" t="s">
        <v>92</v>
      </c>
      <c r="C251" s="33" t="s">
        <v>598</v>
      </c>
      <c r="D251" s="33" t="s">
        <v>599</v>
      </c>
    </row>
    <row r="252" spans="1:4" x14ac:dyDescent="0.25">
      <c r="A252" s="32" t="s">
        <v>91</v>
      </c>
      <c r="B252" s="33" t="s">
        <v>92</v>
      </c>
      <c r="C252" s="33" t="s">
        <v>600</v>
      </c>
      <c r="D252" s="33" t="s">
        <v>601</v>
      </c>
    </row>
  </sheetData>
  <sheetProtection algorithmName="SHA-512" hashValue="wyDXbNhwN7EWqbIs6sbq4uSkoimP73zOmGmLkiKX2TUphgegzt9tH7jx8CuDPArqQk0/NvuieOludITCzONc3w==" saltValue="yaL+k+JVwo79sehK+IYXMw==" spinCount="100000" sheet="1" objects="1" scenarios="1"/>
  <pageMargins left="0.7" right="0.7" top="0.75" bottom="0.75" header="0.3" footer="0.3"/>
  <pageSetup orientation="portrait" horizontalDpi="1200" verticalDpi="1200" r:id="rId1"/>
  <headerFooter>
    <oddFooter>&amp;RGL List as of 03.20.2020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18" sqref="E18"/>
    </sheetView>
  </sheetViews>
  <sheetFormatPr defaultRowHeight="15" x14ac:dyDescent="0.25"/>
  <cols>
    <col min="1" max="1" width="30.7109375" bestFit="1" customWidth="1"/>
    <col min="3" max="3" width="29.28515625" bestFit="1" customWidth="1"/>
    <col min="5" max="5" width="30.5703125" customWidth="1"/>
    <col min="6" max="6" width="13.42578125" customWidth="1"/>
    <col min="7" max="7" width="22.42578125" bestFit="1" customWidth="1"/>
  </cols>
  <sheetData>
    <row r="1" spans="1:7" x14ac:dyDescent="0.25">
      <c r="A1" t="s">
        <v>61</v>
      </c>
      <c r="C1" t="s">
        <v>60</v>
      </c>
      <c r="E1" t="s">
        <v>59</v>
      </c>
      <c r="G1" t="s">
        <v>67</v>
      </c>
    </row>
    <row r="2" spans="1:7" x14ac:dyDescent="0.25">
      <c r="A2" t="s">
        <v>4</v>
      </c>
      <c r="C2" t="s">
        <v>51</v>
      </c>
      <c r="E2" t="s">
        <v>62</v>
      </c>
    </row>
    <row r="3" spans="1:7" x14ac:dyDescent="0.25">
      <c r="A3" t="s">
        <v>5</v>
      </c>
      <c r="C3" t="s">
        <v>23</v>
      </c>
      <c r="E3" t="s">
        <v>63</v>
      </c>
    </row>
    <row r="4" spans="1:7" x14ac:dyDescent="0.25">
      <c r="A4" t="s">
        <v>6</v>
      </c>
      <c r="C4" t="s">
        <v>24</v>
      </c>
      <c r="E4" t="s">
        <v>66</v>
      </c>
    </row>
    <row r="5" spans="1:7" x14ac:dyDescent="0.25">
      <c r="A5" t="s">
        <v>7</v>
      </c>
      <c r="C5" t="s">
        <v>25</v>
      </c>
      <c r="E5" t="s">
        <v>64</v>
      </c>
    </row>
    <row r="6" spans="1:7" x14ac:dyDescent="0.25">
      <c r="A6" t="s">
        <v>8</v>
      </c>
      <c r="C6" t="s">
        <v>26</v>
      </c>
      <c r="E6" t="s">
        <v>65</v>
      </c>
    </row>
    <row r="7" spans="1:7" x14ac:dyDescent="0.25">
      <c r="A7" t="s">
        <v>9</v>
      </c>
      <c r="C7" t="s">
        <v>27</v>
      </c>
    </row>
    <row r="8" spans="1:7" x14ac:dyDescent="0.25">
      <c r="A8" t="s">
        <v>10</v>
      </c>
      <c r="C8" t="s">
        <v>28</v>
      </c>
    </row>
    <row r="9" spans="1:7" x14ac:dyDescent="0.25">
      <c r="A9" t="s">
        <v>11</v>
      </c>
      <c r="C9" t="s">
        <v>29</v>
      </c>
    </row>
    <row r="10" spans="1:7" x14ac:dyDescent="0.25">
      <c r="A10" t="s">
        <v>12</v>
      </c>
      <c r="C10" t="s">
        <v>30</v>
      </c>
    </row>
    <row r="11" spans="1:7" x14ac:dyDescent="0.25">
      <c r="A11" t="s">
        <v>13</v>
      </c>
      <c r="C11" t="s">
        <v>31</v>
      </c>
    </row>
    <row r="12" spans="1:7" x14ac:dyDescent="0.25">
      <c r="A12" t="s">
        <v>14</v>
      </c>
      <c r="C12" t="s">
        <v>32</v>
      </c>
    </row>
    <row r="13" spans="1:7" x14ac:dyDescent="0.25">
      <c r="A13" t="s">
        <v>15</v>
      </c>
      <c r="C13" t="s">
        <v>33</v>
      </c>
    </row>
    <row r="14" spans="1:7" x14ac:dyDescent="0.25">
      <c r="A14" t="s">
        <v>50</v>
      </c>
    </row>
    <row r="15" spans="1:7" x14ac:dyDescent="0.25">
      <c r="A15" t="s">
        <v>16</v>
      </c>
    </row>
    <row r="16" spans="1:7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21</v>
      </c>
    </row>
    <row r="20" spans="1:1" x14ac:dyDescent="0.25">
      <c r="A2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PMA-0044</vt:lpstr>
      <vt:lpstr>Bucket_GL</vt:lpstr>
      <vt:lpstr>Lists</vt:lpstr>
      <vt:lpstr>'PMA-0044'!Print_Area</vt:lpstr>
      <vt:lpstr>'PMA-0044'!Print_Titles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Gatdula</dc:creator>
  <cp:lastModifiedBy>BuildLACCD</cp:lastModifiedBy>
  <cp:lastPrinted>2020-03-26T20:20:23Z</cp:lastPrinted>
  <dcterms:created xsi:type="dcterms:W3CDTF">2018-09-21T00:07:47Z</dcterms:created>
  <dcterms:modified xsi:type="dcterms:W3CDTF">2020-03-27T20:23:20Z</dcterms:modified>
</cp:coreProperties>
</file>