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5" yWindow="45" windowWidth="20730" windowHeight="11700" tabRatio="682"/>
  </bookViews>
  <sheets>
    <sheet name="COMPANY DATA" sheetId="10" r:id="rId1"/>
    <sheet name="Invoice - EXB 7" sheetId="2" r:id="rId2"/>
    <sheet name="DATA ENTRY PROGR - EXB 7" sheetId="9" r:id="rId3"/>
    <sheet name="DATA ENTRY HR - EXB 7" sheetId="3" r:id="rId4"/>
    <sheet name="Progressive Monthly Report" sheetId="5" r:id="rId5"/>
  </sheets>
  <definedNames>
    <definedName name="\P" localSheetId="0">#REF!</definedName>
    <definedName name="\P" localSheetId="3">#REF!</definedName>
    <definedName name="\P" localSheetId="2">#REF!</definedName>
    <definedName name="\P">#REF!</definedName>
    <definedName name="COVER" localSheetId="0">#REF!</definedName>
    <definedName name="COVER" localSheetId="3">#REF!</definedName>
    <definedName name="COVER" localSheetId="2">#REF!</definedName>
    <definedName name="COVER">#REF!</definedName>
    <definedName name="_xlnm.Print_Area" localSheetId="0">'COMPANY DATA'!$A$1:$O$10</definedName>
    <definedName name="_xlnm.Print_Area" localSheetId="3">'DATA ENTRY HR - EXB 7'!$A$1:$O$77</definedName>
    <definedName name="_xlnm.Print_Area" localSheetId="2">'DATA ENTRY PROGR - EXB 7'!$A$1:$P$82</definedName>
    <definedName name="_xlnm.Print_Area" localSheetId="1">'Invoice - EXB 7'!$A$1:$M$35</definedName>
    <definedName name="_xlnm.Print_Area" localSheetId="4">'Progressive Monthly Report'!$A$1:$H$35</definedName>
    <definedName name="_xlnm.Print_Titles" localSheetId="1">'Invoice - EXB 7'!$15:$16</definedName>
    <definedName name="SUMMARY" localSheetId="0">'COMPANY DATA'!$A$4:$Q$9</definedName>
    <definedName name="SUMMARY" localSheetId="2">'DATA ENTRY PROGR - EXB 7'!$A$4:$R$27</definedName>
    <definedName name="SUMMARY">'DATA ENTRY HR - EXB 7'!$A$4:$Q$20</definedName>
    <definedName name="TASK_01" localSheetId="0">#REF!</definedName>
    <definedName name="TASK_01" localSheetId="3">#REF!</definedName>
    <definedName name="TASK_01" localSheetId="2">#REF!</definedName>
    <definedName name="TASK_01">#REF!</definedName>
    <definedName name="TASK_02" localSheetId="0">#REF!</definedName>
    <definedName name="TASK_02" localSheetId="3">#REF!</definedName>
    <definedName name="TASK_02" localSheetId="2">#REF!</definedName>
    <definedName name="TASK_02">#REF!</definedName>
    <definedName name="TASK_03" localSheetId="0">#REF!</definedName>
    <definedName name="TASK_03" localSheetId="3">#REF!</definedName>
    <definedName name="TASK_03" localSheetId="2">#REF!</definedName>
    <definedName name="TASK_03">#REF!</definedName>
    <definedName name="TASK_04" localSheetId="0">#REF!</definedName>
    <definedName name="TASK_04" localSheetId="2">#REF!</definedName>
    <definedName name="TASK_04">#REF!</definedName>
    <definedName name="TASK_05" localSheetId="0">#REF!</definedName>
    <definedName name="TASK_05" localSheetId="2">#REF!</definedName>
    <definedName name="TASK_05">#REF!</definedName>
    <definedName name="TASK_06" localSheetId="0">#REF!</definedName>
    <definedName name="TASK_06" localSheetId="2">#REF!</definedName>
    <definedName name="TASK_06">#REF!</definedName>
    <definedName name="TASK_07" localSheetId="0">#REF!</definedName>
    <definedName name="TASK_07" localSheetId="2">#REF!</definedName>
    <definedName name="TASK_07">#REF!</definedName>
  </definedNames>
  <calcPr calcId="14562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9" l="1"/>
  <c r="N23" i="9"/>
  <c r="J19" i="9"/>
  <c r="N19" i="9" s="1"/>
  <c r="J20" i="9"/>
  <c r="N20" i="9" s="1"/>
  <c r="E28" i="9"/>
  <c r="H28" i="9"/>
  <c r="D18" i="9"/>
  <c r="D19" i="9"/>
  <c r="J18" i="9"/>
  <c r="N18" i="9" s="1"/>
  <c r="P18" i="9" s="1"/>
  <c r="M32" i="3" l="1"/>
  <c r="N68" i="9" l="1"/>
  <c r="N34" i="9"/>
  <c r="N71" i="9" l="1"/>
  <c r="J24" i="9"/>
  <c r="J25" i="9"/>
  <c r="J26" i="9"/>
  <c r="J27" i="9"/>
  <c r="J21" i="9"/>
  <c r="N21" i="9" s="1"/>
  <c r="J22" i="9"/>
  <c r="J23" i="9"/>
  <c r="M68" i="3"/>
  <c r="I19" i="3"/>
  <c r="I20" i="3"/>
  <c r="O20" i="3" s="1"/>
  <c r="I21" i="3"/>
  <c r="I18" i="3"/>
  <c r="J28" i="9" l="1"/>
  <c r="F28" i="9" s="1"/>
  <c r="H7" i="5"/>
  <c r="M7" i="3"/>
  <c r="N7" i="9"/>
  <c r="K9" i="2"/>
  <c r="D28" i="9" l="1"/>
  <c r="E21" i="3"/>
  <c r="E18" i="3"/>
  <c r="P19" i="9" l="1"/>
  <c r="P20" i="9"/>
  <c r="P21" i="9"/>
  <c r="P22" i="9"/>
  <c r="P23" i="9"/>
  <c r="N24" i="9"/>
  <c r="P24" i="9" s="1"/>
  <c r="N25" i="9"/>
  <c r="P25" i="9" s="1"/>
  <c r="N26" i="9"/>
  <c r="P26" i="9" s="1"/>
  <c r="N27" i="9"/>
  <c r="P27" i="9" s="1"/>
  <c r="D21" i="9"/>
  <c r="D22" i="9"/>
  <c r="D23" i="9"/>
  <c r="D24" i="9"/>
  <c r="D25" i="9"/>
  <c r="D26" i="9"/>
  <c r="D27" i="9"/>
  <c r="N33" i="9" l="1"/>
  <c r="N35" i="9"/>
  <c r="N36" i="9"/>
  <c r="N37" i="9"/>
  <c r="N38" i="9"/>
  <c r="N39" i="9"/>
  <c r="N40" i="9"/>
  <c r="N41" i="9"/>
  <c r="N42" i="9"/>
  <c r="N43" i="9"/>
  <c r="N44" i="9"/>
  <c r="N45" i="9"/>
  <c r="N46" i="9"/>
  <c r="N47" i="9"/>
  <c r="N48" i="9"/>
  <c r="N49" i="9"/>
  <c r="N50" i="9"/>
  <c r="N51" i="9"/>
  <c r="N52" i="9"/>
  <c r="N53" i="9"/>
  <c r="N54" i="9"/>
  <c r="N55" i="9"/>
  <c r="N56" i="9"/>
  <c r="N57" i="9"/>
  <c r="N58" i="9"/>
  <c r="N59" i="9"/>
  <c r="N60" i="9"/>
  <c r="F31" i="2"/>
  <c r="F29" i="2"/>
  <c r="H25" i="2"/>
  <c r="M35" i="3" l="1"/>
  <c r="M36" i="3"/>
  <c r="M37" i="3"/>
  <c r="M38" i="3"/>
  <c r="M39" i="3"/>
  <c r="M40" i="3"/>
  <c r="M41" i="3"/>
  <c r="M42" i="3"/>
  <c r="M43" i="3"/>
  <c r="M44" i="3"/>
  <c r="M45" i="3"/>
  <c r="M46" i="3"/>
  <c r="M47" i="3"/>
  <c r="M48" i="3"/>
  <c r="M49" i="3"/>
  <c r="M50" i="3"/>
  <c r="M51" i="3"/>
  <c r="M52" i="3"/>
  <c r="M53" i="3"/>
  <c r="M54" i="3"/>
  <c r="N61" i="9" l="1"/>
  <c r="N62" i="9"/>
  <c r="N63" i="9"/>
  <c r="N64" i="9"/>
  <c r="N65" i="9"/>
  <c r="N66" i="9"/>
  <c r="M28" i="3"/>
  <c r="M29" i="3"/>
  <c r="M30" i="3"/>
  <c r="M31" i="3"/>
  <c r="M33" i="3"/>
  <c r="M34" i="3"/>
  <c r="M27" i="3"/>
  <c r="F9" i="9" l="1"/>
  <c r="O13" i="3" l="1"/>
  <c r="P13" i="9" l="1"/>
  <c r="P12" i="9"/>
  <c r="N69" i="9" l="1"/>
  <c r="N72" i="9" s="1"/>
  <c r="K44" i="5" l="1"/>
  <c r="J9" i="9" l="1"/>
  <c r="N6" i="9"/>
  <c r="N5" i="9"/>
  <c r="N4" i="9"/>
  <c r="N3" i="9"/>
  <c r="N2" i="9"/>
  <c r="F5" i="9"/>
  <c r="B5" i="9"/>
  <c r="B3" i="9"/>
  <c r="B4" i="9"/>
  <c r="B2" i="9"/>
  <c r="I10" i="3"/>
  <c r="E10" i="3"/>
  <c r="M6" i="3"/>
  <c r="M5" i="3"/>
  <c r="M4" i="3"/>
  <c r="M3" i="3"/>
  <c r="M2" i="3"/>
  <c r="E5" i="3"/>
  <c r="B5" i="3"/>
  <c r="B3" i="3"/>
  <c r="B4" i="3"/>
  <c r="B2" i="3"/>
  <c r="I15" i="2"/>
  <c r="F15" i="2"/>
  <c r="K5" i="2"/>
  <c r="K6" i="2"/>
  <c r="K7" i="2"/>
  <c r="K8" i="2"/>
  <c r="K4" i="2"/>
  <c r="F7" i="2"/>
  <c r="D7" i="2"/>
  <c r="D5" i="2"/>
  <c r="D6" i="2"/>
  <c r="D4" i="2"/>
  <c r="J82" i="9" l="1"/>
  <c r="N77" i="9" s="1"/>
  <c r="D20" i="9"/>
  <c r="P11" i="9" l="1"/>
  <c r="P14" i="9" s="1"/>
  <c r="N79" i="9"/>
  <c r="N80" i="9" l="1"/>
  <c r="D31" i="2"/>
  <c r="D33" i="2"/>
  <c r="D32" i="2"/>
  <c r="D30" i="2"/>
  <c r="D29" i="2"/>
  <c r="I77" i="3"/>
  <c r="M65" i="3" s="1"/>
  <c r="F30" i="2" s="1"/>
  <c r="K30" i="2" s="1"/>
  <c r="M67" i="3" l="1"/>
  <c r="F32" i="2" s="1"/>
  <c r="H6" i="5"/>
  <c r="H5" i="5"/>
  <c r="H4" i="5"/>
  <c r="H3" i="5"/>
  <c r="E6" i="5"/>
  <c r="C6" i="5"/>
  <c r="C5" i="5"/>
  <c r="C3" i="5"/>
  <c r="C4" i="5"/>
  <c r="F33" i="2" l="1"/>
  <c r="F10" i="5"/>
  <c r="M58" i="3" l="1"/>
  <c r="O19" i="3" l="1"/>
  <c r="G22" i="3"/>
  <c r="M22" i="3"/>
  <c r="K22" i="3"/>
  <c r="M57" i="3" l="1"/>
  <c r="O18" i="3"/>
  <c r="I25" i="2"/>
  <c r="M59" i="3"/>
  <c r="M60" i="3" s="1"/>
  <c r="O12" i="3"/>
  <c r="O14" i="3" s="1"/>
  <c r="D25" i="2"/>
  <c r="K25" i="2"/>
  <c r="F25" i="2" s="1"/>
  <c r="E19" i="3"/>
  <c r="O21" i="3"/>
  <c r="I22" i="3"/>
  <c r="E20" i="3"/>
  <c r="B25" i="2" l="1"/>
  <c r="M61" i="3"/>
  <c r="M25" i="2"/>
  <c r="K29" i="2"/>
  <c r="O22" i="3"/>
  <c r="D10" i="5" l="1"/>
  <c r="L28" i="9" l="1"/>
  <c r="N28" i="9" l="1"/>
  <c r="P28" i="9" s="1"/>
  <c r="M20" i="2" l="1"/>
  <c r="I20" i="2"/>
  <c r="K20" i="2"/>
  <c r="K28" i="2" s="1"/>
  <c r="K32" i="2" s="1"/>
</calcChain>
</file>

<file path=xl/sharedStrings.xml><?xml version="1.0" encoding="utf-8"?>
<sst xmlns="http://schemas.openxmlformats.org/spreadsheetml/2006/main" count="255" uniqueCount="128">
  <si>
    <t>Total</t>
  </si>
  <si>
    <t>Contract No.:</t>
  </si>
  <si>
    <t>Date:</t>
  </si>
  <si>
    <t>[list item]</t>
  </si>
  <si>
    <t>From:</t>
  </si>
  <si>
    <t>To:</t>
  </si>
  <si>
    <t>Invoice No:</t>
  </si>
  <si>
    <t>Task Order No:</t>
  </si>
  <si>
    <t>Hours / Unit</t>
  </si>
  <si>
    <t>TOTALS</t>
  </si>
  <si>
    <t>Invoice No.:</t>
  </si>
  <si>
    <t xml:space="preserve">Date: </t>
  </si>
  <si>
    <t>Company Name:</t>
  </si>
  <si>
    <t>Address:</t>
  </si>
  <si>
    <t>State, Zip Code</t>
  </si>
  <si>
    <t>Date</t>
  </si>
  <si>
    <t>Burdened
Hourly Rate</t>
  </si>
  <si>
    <t>State, Zip Code:</t>
  </si>
  <si>
    <t>Task Order No.:</t>
  </si>
  <si>
    <t>Billing Period:</t>
  </si>
  <si>
    <t>Note:</t>
  </si>
  <si>
    <t>In order to comply within the terms and conditions of the Contract Agreement, attached are the following support documents:</t>
  </si>
  <si>
    <t xml:space="preserve">     a) Monthly Progress Report certified by the Architect for the corresponding billing period</t>
  </si>
  <si>
    <t xml:space="preserve">     b) If applicable, photocopy of all reimbursable items</t>
  </si>
  <si>
    <t>"I certify under penalty of perjury under the law of there State of California that the above invoice and accompanying documentation are true and correct according to the terms of the contract and that payment has not been previously requested or received."</t>
  </si>
  <si>
    <t>Principal Architect</t>
  </si>
  <si>
    <t>The information provided in this progress report has been verified by the Principal Architect/Engineer for this project.</t>
  </si>
  <si>
    <t>Print Name</t>
  </si>
  <si>
    <t>Remit To:</t>
  </si>
  <si>
    <t>Employee / Inspector Name</t>
  </si>
  <si>
    <t>Budget Remaining</t>
  </si>
  <si>
    <t>Amount Due This Period</t>
  </si>
  <si>
    <t>Fee - Phase</t>
  </si>
  <si>
    <t>Totals:</t>
  </si>
  <si>
    <t xml:space="preserve"> Accomplishments (past month):</t>
  </si>
  <si>
    <t>B.</t>
  </si>
  <si>
    <t>A.</t>
  </si>
  <si>
    <t>C.</t>
  </si>
  <si>
    <t>Outstanding Issues:</t>
  </si>
  <si>
    <t>II.</t>
  </si>
  <si>
    <t>PROJECT PHASE (example, Programming)</t>
  </si>
  <si>
    <t>I.</t>
  </si>
  <si>
    <t>PROJECT PHASE (example, Master Planning)</t>
  </si>
  <si>
    <t>% Remaining</t>
  </si>
  <si>
    <t>Total Invoice Amount Due:</t>
  </si>
  <si>
    <t>Reimbursables:</t>
  </si>
  <si>
    <t>Amount</t>
  </si>
  <si>
    <t>BILLING PERIOD:</t>
  </si>
  <si>
    <t>Requires "Hourly" section to be completed</t>
  </si>
  <si>
    <t>Remaining</t>
  </si>
  <si>
    <t>TOTAL</t>
  </si>
  <si>
    <t>Category of Expenses</t>
  </si>
  <si>
    <t>SUMMARY OF REIMBURSABLES:</t>
  </si>
  <si>
    <t>Contract Reimbursables:</t>
  </si>
  <si>
    <t>Total Billed to Date:</t>
  </si>
  <si>
    <t>Previous Amount:</t>
  </si>
  <si>
    <t>College:</t>
  </si>
  <si>
    <t>CITY</t>
  </si>
  <si>
    <t>EAST</t>
  </si>
  <si>
    <t>HARBOR</t>
  </si>
  <si>
    <t>MISSION</t>
  </si>
  <si>
    <t>PIERCE</t>
  </si>
  <si>
    <t>SOUTHWEST</t>
  </si>
  <si>
    <t>TRADE</t>
  </si>
  <si>
    <t>SOUTHGATE</t>
  </si>
  <si>
    <t>MULTIPLE</t>
  </si>
  <si>
    <r>
      <t>PROFESSIONAL SERVICE BILLING SUMMARY:</t>
    </r>
    <r>
      <rPr>
        <i/>
        <sz val="9"/>
        <color theme="3" tint="-0.249977111117893"/>
        <rFont val="Arial Narrow"/>
        <family val="2"/>
      </rPr>
      <t xml:space="preserve"> (Detail attached)</t>
    </r>
  </si>
  <si>
    <t>To be used by all hourly-unit based contracts/task orders with proposal</t>
  </si>
  <si>
    <t>CURRENT INVOICE HOURLY DETAIL:</t>
  </si>
  <si>
    <t>PROGRESS BILLING MONTHLY REPORT</t>
  </si>
  <si>
    <t>PROFESSIONAL SERVICES INVOICE</t>
  </si>
  <si>
    <t>Professional Services Total:</t>
  </si>
  <si>
    <t>Note:  Project Labor Log(s) and all supporting documentation needs to be attached when applicable</t>
  </si>
  <si>
    <t>PROFESSIONAL SERVICE DETAIL:</t>
  </si>
  <si>
    <t>PROGRESSIVE/FIXED FEE DETAIL:</t>
  </si>
  <si>
    <t>Category/Classification of Work</t>
  </si>
  <si>
    <r>
      <t xml:space="preserve">Authorized Budget
</t>
    </r>
    <r>
      <rPr>
        <i/>
        <sz val="9"/>
        <color rgb="FFC00000"/>
        <rFont val="Arial Narrow"/>
        <family val="2"/>
      </rPr>
      <t>(matches proposal/TO)</t>
    </r>
  </si>
  <si>
    <t>To be used by all "Fixed Fee/Lump Sum" Task Orders with proposal</t>
  </si>
  <si>
    <t>PROGRESSIVE / FIXED FEE DATA ENTRY</t>
  </si>
  <si>
    <t>HOURLY / UNIT DATA ENTRY</t>
  </si>
  <si>
    <t>COMPANY DATA AND BILLING PERIOD</t>
  </si>
  <si>
    <r>
      <t xml:space="preserve">Authorized Budget
</t>
    </r>
    <r>
      <rPr>
        <b/>
        <sz val="8"/>
        <color theme="3" tint="-0.249977111117893"/>
        <rFont val="Arial Narrow"/>
        <family val="2"/>
      </rPr>
      <t>(matches proposal/TO)</t>
    </r>
  </si>
  <si>
    <t>DISTRICT</t>
  </si>
  <si>
    <t>City:</t>
  </si>
  <si>
    <t>Contract Hourly (T&amp;M):</t>
  </si>
  <si>
    <t>Prior Billed to Date</t>
  </si>
  <si>
    <t>Progressive/Fix Fee:</t>
  </si>
  <si>
    <t>Authorized Budget</t>
  </si>
  <si>
    <t>TOTAL AUTHORIZED BUDGET:</t>
  </si>
  <si>
    <t>Professional Services:</t>
  </si>
  <si>
    <t>VALLEY</t>
  </si>
  <si>
    <t>Contract Hourly:</t>
  </si>
  <si>
    <t>Amount Due
This Period</t>
  </si>
  <si>
    <t>Previous
Invoice Amt</t>
  </si>
  <si>
    <t>%
Complete</t>
  </si>
  <si>
    <t>Total 
Hours/Units</t>
  </si>
  <si>
    <t>%
This Period</t>
  </si>
  <si>
    <t>%
Remaining</t>
  </si>
  <si>
    <t>Budget
Remaining</t>
  </si>
  <si>
    <t>WEST</t>
  </si>
  <si>
    <t>Project No:</t>
  </si>
  <si>
    <t>Please make sure that you state the applicable project number in the upper right hand corner.</t>
  </si>
  <si>
    <t>In accordance with the Project Agreement between The Architect/Engineer and The Los Angeles Community College District Contract No.1015, Task 01EAE, Monthly Payments may be paid upon receipt of evidence of services rendered with Architect/Engineer’s monthly statement, and with the District’s approval.  Submittal of a monthly progress report, certified by the Architect/Engineer, shall detail accomplishments in the past month, work anticipated in the coming month and outstanding issues shall constitute evidence of services rendered.</t>
  </si>
  <si>
    <t>Accomplishments (past month): Prep of DSA documents; DSA review + approval</t>
  </si>
  <si>
    <t>Outstanding Issues: None</t>
  </si>
  <si>
    <t>PROGRESSIVE/FIXED</t>
  </si>
  <si>
    <t>HOURLY/UNIT</t>
  </si>
  <si>
    <t>% Complete as of
This Period</t>
  </si>
  <si>
    <t>SELECT THE TYPE OF CONTRACT/TASK ORDER:</t>
  </si>
  <si>
    <t>To be used by:  All billings requiring "Fixed Fee/Lump Sum" as support documentation</t>
  </si>
  <si>
    <t>Number of Units</t>
  </si>
  <si>
    <t>Unit Rate</t>
  </si>
  <si>
    <t>To be used by:  All Professional Service billings requiring "Hourly" as support documentation</t>
  </si>
  <si>
    <t>Requires "Progressive / Fixed Fee" section to be completed</t>
  </si>
  <si>
    <t>Progressive Total:</t>
  </si>
  <si>
    <r>
      <t>PROGRESSIVE / FIXED FEE BILLING SUMMARY:</t>
    </r>
    <r>
      <rPr>
        <i/>
        <sz val="9"/>
        <color theme="3" tint="-0.249977111117893"/>
        <rFont val="Arial Narrow"/>
        <family val="2"/>
      </rPr>
      <t xml:space="preserve"> (Detail attached)</t>
    </r>
  </si>
  <si>
    <t>Reimbursables Total:</t>
  </si>
  <si>
    <t>\</t>
  </si>
  <si>
    <t>TODAY'S DATE</t>
  </si>
  <si>
    <t xml:space="preserve"> </t>
  </si>
  <si>
    <t>Project No.:</t>
  </si>
  <si>
    <t>Current
 Total Billed
 To Date</t>
  </si>
  <si>
    <t>Amount
Due This
Period</t>
  </si>
  <si>
    <t>Current Total
 Billed to Date:</t>
  </si>
  <si>
    <t>Prior Total
Billed to Date</t>
  </si>
  <si>
    <t>Prior 
Total Billed
 to Date</t>
  </si>
  <si>
    <t>Current Total
Billed To Date</t>
  </si>
  <si>
    <t>ENTER CURRENT PROGRESS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</si>
</sst>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0.0_);\(0.0\)"/>
    <numFmt numFmtId="166" formatCode="0.0%"/>
  </numFmts>
  <fonts count="54" x14ac:knownFonts="1">
    <font>
      <sz val="11"/>
      <color theme="1"/>
      <name val="Calibri"/>
      <family val="2"/>
      <scheme val="minor"/>
    </font>
    <font>
      <sz val="10"/>
      <name val="Arial"/>
      <family val="2"/>
    </font>
    <font>
      <sz val="9"/>
      <name val="Arial Narrow"/>
      <family val="2"/>
    </font>
    <font>
      <b/>
      <sz val="9"/>
      <name val="Arial Narrow"/>
      <family val="2"/>
    </font>
    <font>
      <b/>
      <u/>
      <sz val="9"/>
      <name val="Arial Narrow"/>
      <family val="2"/>
    </font>
    <font>
      <u/>
      <sz val="9"/>
      <name val="Arial Narrow"/>
      <family val="2"/>
    </font>
    <font>
      <b/>
      <sz val="10"/>
      <name val="Arial"/>
      <family val="2"/>
    </font>
    <font>
      <b/>
      <sz val="8"/>
      <name val="Arial"/>
      <family val="2"/>
    </font>
    <font>
      <b/>
      <sz val="10"/>
      <name val="Arial Narrow"/>
      <family val="2"/>
    </font>
    <font>
      <sz val="8"/>
      <name val="Arial Narrow"/>
      <family val="2"/>
    </font>
    <font>
      <b/>
      <sz val="8"/>
      <name val="Arial Narrow"/>
      <family val="2"/>
    </font>
    <font>
      <b/>
      <sz val="12"/>
      <name val="Arial Narrow"/>
      <family val="2"/>
    </font>
    <font>
      <sz val="11"/>
      <color theme="1"/>
      <name val="Calibri"/>
      <family val="2"/>
      <scheme val="minor"/>
    </font>
    <font>
      <sz val="11"/>
      <color theme="1"/>
      <name val="Arial Narrow"/>
      <family val="2"/>
    </font>
    <font>
      <i/>
      <sz val="9"/>
      <name val="Arial Narrow"/>
      <family val="2"/>
    </font>
    <font>
      <b/>
      <sz val="12"/>
      <color theme="1"/>
      <name val="Arial Narrow"/>
      <family val="2"/>
    </font>
    <font>
      <sz val="10"/>
      <color theme="1"/>
      <name val="Arial Narrow"/>
      <family val="2"/>
    </font>
    <font>
      <b/>
      <sz val="11"/>
      <name val="Arial Narrow"/>
      <family val="2"/>
    </font>
    <font>
      <sz val="9"/>
      <color theme="1"/>
      <name val="Arial Narrow"/>
      <family val="2"/>
    </font>
    <font>
      <b/>
      <sz val="9"/>
      <color theme="1"/>
      <name val="Arial Narrow"/>
      <family val="2"/>
    </font>
    <font>
      <sz val="9"/>
      <color theme="4" tint="-0.499984740745262"/>
      <name val="Arial Narrow"/>
      <family val="2"/>
    </font>
    <font>
      <b/>
      <sz val="9"/>
      <color theme="4" tint="-0.499984740745262"/>
      <name val="Arial Narrow"/>
      <family val="2"/>
    </font>
    <font>
      <sz val="8"/>
      <color indexed="12"/>
      <name val="Arial Narrow"/>
      <family val="2"/>
    </font>
    <font>
      <sz val="8"/>
      <color indexed="13"/>
      <name val="Arial Narrow"/>
      <family val="2"/>
    </font>
    <font>
      <b/>
      <sz val="8"/>
      <color indexed="12"/>
      <name val="Arial Narrow"/>
      <family val="2"/>
    </font>
    <font>
      <b/>
      <sz val="9"/>
      <name val="Arial"/>
      <family val="2"/>
    </font>
    <font>
      <b/>
      <sz val="8"/>
      <color theme="1"/>
      <name val="Arial Narrow"/>
      <family val="2"/>
    </font>
    <font>
      <sz val="8"/>
      <color theme="1"/>
      <name val="Arial Narrow"/>
      <family val="2"/>
    </font>
    <font>
      <sz val="10"/>
      <name val="Arial Narrow"/>
      <family val="2"/>
    </font>
    <font>
      <b/>
      <u/>
      <sz val="10"/>
      <name val="Arial Narrow"/>
      <family val="2"/>
    </font>
    <font>
      <b/>
      <sz val="10"/>
      <color rgb="FFC00000"/>
      <name val="Arial Narrow"/>
      <family val="2"/>
    </font>
    <font>
      <sz val="10"/>
      <color rgb="FFC00000"/>
      <name val="Arial Narrow"/>
      <family val="2"/>
    </font>
    <font>
      <b/>
      <u/>
      <sz val="9"/>
      <color theme="3" tint="-0.249977111117893"/>
      <name val="Arial Narrow"/>
      <family val="2"/>
    </font>
    <font>
      <i/>
      <sz val="9"/>
      <color theme="3" tint="-0.249977111117893"/>
      <name val="Arial Narrow"/>
      <family val="2"/>
    </font>
    <font>
      <sz val="9"/>
      <color theme="3"/>
      <name val="Arial Narrow"/>
      <family val="2"/>
    </font>
    <font>
      <b/>
      <sz val="9"/>
      <color theme="3"/>
      <name val="Arial Narrow"/>
      <family val="2"/>
    </font>
    <font>
      <b/>
      <sz val="9"/>
      <color theme="3" tint="-0.249977111117893"/>
      <name val="Arial Narrow"/>
      <family val="2"/>
    </font>
    <font>
      <sz val="9"/>
      <color theme="3" tint="-0.249977111117893"/>
      <name val="Arial Narrow"/>
      <family val="2"/>
    </font>
    <font>
      <b/>
      <sz val="9"/>
      <color rgb="FFC00000"/>
      <name val="Arial Narrow"/>
      <family val="2"/>
    </font>
    <font>
      <b/>
      <sz val="10"/>
      <color rgb="FFC00000"/>
      <name val="Arial"/>
      <family val="2"/>
    </font>
    <font>
      <i/>
      <sz val="9"/>
      <color rgb="FFC00000"/>
      <name val="Arial Narrow"/>
      <family val="2"/>
    </font>
    <font>
      <i/>
      <sz val="10"/>
      <color theme="0" tint="-0.34998626667073579"/>
      <name val="Arial Narrow"/>
      <family val="2"/>
    </font>
    <font>
      <i/>
      <sz val="8"/>
      <color theme="0" tint="-0.34998626667073579"/>
      <name val="Arial Narrow"/>
      <family val="2"/>
    </font>
    <font>
      <sz val="9"/>
      <color indexed="12"/>
      <name val="Arial Narrow"/>
      <family val="2"/>
    </font>
    <font>
      <i/>
      <sz val="9"/>
      <color theme="0" tint="-0.34998626667073579"/>
      <name val="Arial Narrow"/>
      <family val="2"/>
    </font>
    <font>
      <sz val="9"/>
      <color indexed="13"/>
      <name val="Arial Narrow"/>
      <family val="2"/>
    </font>
    <font>
      <b/>
      <sz val="9"/>
      <color indexed="12"/>
      <name val="Arial Narrow"/>
      <family val="2"/>
    </font>
    <font>
      <b/>
      <sz val="8"/>
      <color theme="3" tint="-0.249977111117893"/>
      <name val="Arial Narrow"/>
      <family val="2"/>
    </font>
    <font>
      <b/>
      <u/>
      <sz val="8"/>
      <name val="Arial Narrow"/>
      <family val="2"/>
    </font>
    <font>
      <b/>
      <i/>
      <u/>
      <sz val="12"/>
      <name val="Eras Light ITC"/>
      <family val="2"/>
    </font>
    <font>
      <b/>
      <i/>
      <sz val="10"/>
      <color rgb="FFFF0000"/>
      <name val="Arial Narrow"/>
      <family val="2"/>
    </font>
    <font>
      <b/>
      <sz val="10"/>
      <color rgb="FF0000FF"/>
      <name val="Arial Narrow"/>
      <family val="2"/>
    </font>
    <font>
      <b/>
      <sz val="10"/>
      <color rgb="FF0000FF"/>
      <name val="Arial"/>
      <family val="2"/>
    </font>
    <font>
      <b/>
      <sz val="8"/>
      <color rgb="FF0000FF"/>
      <name val="Arial Narrow"/>
      <family val="2"/>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E7E0CF"/>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0" tint="-0.14996795556505021"/>
      </bottom>
      <diagonal/>
    </border>
    <border>
      <left/>
      <right/>
      <top style="thin">
        <color auto="1"/>
      </top>
      <bottom style="thin">
        <color auto="1"/>
      </bottom>
      <diagonal/>
    </border>
    <border>
      <left/>
      <right/>
      <top style="thin">
        <color theme="1"/>
      </top>
      <bottom style="thin">
        <color theme="1"/>
      </bottom>
      <diagonal/>
    </border>
    <border>
      <left/>
      <right/>
      <top/>
      <bottom style="thin">
        <color theme="1"/>
      </bottom>
      <diagonal/>
    </border>
    <border>
      <left style="medium">
        <color indexed="64"/>
      </left>
      <right/>
      <top/>
      <bottom style="thin">
        <color indexed="64"/>
      </bottom>
      <diagonal/>
    </border>
    <border>
      <left/>
      <right/>
      <top style="thin">
        <color indexed="64"/>
      </top>
      <bottom/>
      <diagonal/>
    </border>
    <border>
      <left/>
      <right style="medium">
        <color indexed="64"/>
      </right>
      <top/>
      <bottom style="thin">
        <color auto="1"/>
      </bottom>
      <diagonal/>
    </border>
    <border>
      <left/>
      <right/>
      <top style="thin">
        <color theme="1"/>
      </top>
      <bottom/>
      <diagonal/>
    </border>
    <border>
      <left/>
      <right/>
      <top/>
      <bottom style="thin">
        <color auto="1"/>
      </bottom>
      <diagonal/>
    </border>
    <border>
      <left style="thin">
        <color theme="1"/>
      </left>
      <right/>
      <top/>
      <bottom style="thin">
        <color theme="1"/>
      </bottom>
      <diagonal/>
    </border>
    <border>
      <left/>
      <right/>
      <top/>
      <bottom style="double">
        <color indexed="64"/>
      </bottom>
      <diagonal/>
    </border>
    <border>
      <left style="medium">
        <color auto="1"/>
      </left>
      <right/>
      <top/>
      <bottom/>
      <diagonal/>
    </border>
    <border>
      <left/>
      <right style="medium">
        <color auto="1"/>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bottom style="thin">
        <color auto="1"/>
      </bottom>
      <diagonal/>
    </border>
    <border>
      <left style="medium">
        <color indexed="64"/>
      </left>
      <right style="medium">
        <color indexed="64"/>
      </right>
      <top style="medium">
        <color indexed="64"/>
      </top>
      <bottom style="medium">
        <color indexed="64"/>
      </bottom>
      <diagonal/>
    </border>
    <border>
      <left/>
      <right/>
      <top style="thin">
        <color theme="1"/>
      </top>
      <bottom style="thin">
        <color indexed="64"/>
      </bottom>
      <diagonal/>
    </border>
  </borders>
  <cellStyleXfs count="7">
    <xf numFmtId="0" fontId="0"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cellStyleXfs>
  <cellXfs count="563">
    <xf numFmtId="0" fontId="0" fillId="0" borderId="0" xfId="0"/>
    <xf numFmtId="44" fontId="2" fillId="0" borderId="0" xfId="1" applyNumberFormat="1" applyFont="1" applyProtection="1"/>
    <xf numFmtId="0" fontId="26" fillId="3" borderId="0" xfId="0" applyFont="1" applyFill="1" applyAlignment="1" applyProtection="1">
      <alignment horizontal="center" vertical="center"/>
    </xf>
    <xf numFmtId="0" fontId="27" fillId="3" borderId="0" xfId="0" applyFont="1" applyFill="1" applyProtection="1"/>
    <xf numFmtId="0" fontId="9" fillId="3" borderId="0" xfId="1" applyFont="1" applyFill="1" applyProtection="1"/>
    <xf numFmtId="0" fontId="26" fillId="3" borderId="0" xfId="0" applyFont="1" applyFill="1" applyAlignment="1" applyProtection="1">
      <alignment vertical="center"/>
    </xf>
    <xf numFmtId="0" fontId="18" fillId="3" borderId="0" xfId="0" applyFont="1" applyFill="1" applyProtection="1"/>
    <xf numFmtId="0" fontId="18" fillId="3" borderId="0" xfId="0" applyFont="1" applyFill="1" applyAlignment="1" applyProtection="1"/>
    <xf numFmtId="0" fontId="14" fillId="3" borderId="0" xfId="1" applyFont="1" applyFill="1" applyBorder="1" applyAlignment="1" applyProtection="1">
      <alignment wrapText="1"/>
    </xf>
    <xf numFmtId="0" fontId="14" fillId="3" borderId="15" xfId="1" applyFont="1" applyFill="1" applyBorder="1" applyAlignment="1" applyProtection="1">
      <alignment horizontal="left" wrapText="1"/>
    </xf>
    <xf numFmtId="0" fontId="18" fillId="3" borderId="15" xfId="0" applyFont="1" applyFill="1" applyBorder="1" applyAlignment="1" applyProtection="1">
      <alignment horizontal="left"/>
    </xf>
    <xf numFmtId="0" fontId="2" fillId="3" borderId="0" xfId="1" applyFont="1" applyFill="1" applyAlignment="1" applyProtection="1">
      <alignment wrapText="1"/>
    </xf>
    <xf numFmtId="0" fontId="2" fillId="3" borderId="0" xfId="1" applyFont="1" applyFill="1" applyProtection="1"/>
    <xf numFmtId="0" fontId="2" fillId="0" borderId="0" xfId="1" applyFont="1" applyProtection="1"/>
    <xf numFmtId="44" fontId="2" fillId="3" borderId="0" xfId="1" applyNumberFormat="1" applyFont="1" applyFill="1" applyProtection="1"/>
    <xf numFmtId="0" fontId="25" fillId="3" borderId="0" xfId="1" quotePrefix="1" applyFont="1" applyFill="1" applyAlignment="1" applyProtection="1">
      <alignment vertical="center"/>
    </xf>
    <xf numFmtId="0" fontId="3" fillId="0" borderId="0" xfId="1" applyFont="1" applyProtection="1"/>
    <xf numFmtId="0" fontId="3" fillId="3" borderId="0" xfId="1" applyFont="1" applyFill="1" applyProtection="1"/>
    <xf numFmtId="0" fontId="25" fillId="3" borderId="0" xfId="1" quotePrefix="1" applyFont="1" applyFill="1" applyAlignment="1" applyProtection="1">
      <alignment horizontal="right" vertical="center"/>
    </xf>
    <xf numFmtId="14" fontId="25" fillId="3" borderId="0" xfId="1" quotePrefix="1" applyNumberFormat="1" applyFont="1" applyFill="1" applyBorder="1" applyAlignment="1" applyProtection="1">
      <alignment horizontal="center" vertical="center"/>
    </xf>
    <xf numFmtId="0" fontId="3" fillId="3" borderId="0" xfId="1" applyFont="1" applyFill="1" applyBorder="1" applyAlignment="1" applyProtection="1">
      <alignment horizontal="right"/>
    </xf>
    <xf numFmtId="0" fontId="3" fillId="3" borderId="0" xfId="1" applyFont="1" applyFill="1" applyBorder="1" applyProtection="1"/>
    <xf numFmtId="14" fontId="25" fillId="3" borderId="0" xfId="1" quotePrefix="1" applyNumberFormat="1" applyFont="1" applyFill="1" applyBorder="1" applyAlignment="1" applyProtection="1">
      <alignment vertical="center"/>
    </xf>
    <xf numFmtId="0" fontId="6" fillId="3" borderId="0" xfId="1" quotePrefix="1" applyFont="1" applyFill="1" applyAlignment="1" applyProtection="1">
      <alignment vertical="center"/>
    </xf>
    <xf numFmtId="0" fontId="8" fillId="0" borderId="0" xfId="1" applyFont="1" applyProtection="1"/>
    <xf numFmtId="0" fontId="5" fillId="3" borderId="0" xfId="1" applyFont="1" applyFill="1" applyProtection="1"/>
    <xf numFmtId="0" fontId="6" fillId="3" borderId="0" xfId="1" quotePrefix="1" applyFont="1" applyFill="1" applyAlignment="1" applyProtection="1">
      <alignment horizontal="center" vertical="center"/>
    </xf>
    <xf numFmtId="44" fontId="2" fillId="3" borderId="0" xfId="1" applyNumberFormat="1" applyFont="1" applyFill="1" applyBorder="1" applyAlignment="1" applyProtection="1">
      <alignment wrapText="1"/>
    </xf>
    <xf numFmtId="0" fontId="3" fillId="3" borderId="0" xfId="1" applyFont="1" applyFill="1" applyAlignment="1" applyProtection="1">
      <alignment horizontal="right"/>
    </xf>
    <xf numFmtId="0" fontId="3" fillId="3" borderId="0" xfId="1" applyFont="1" applyFill="1" applyAlignment="1" applyProtection="1">
      <alignment wrapText="1"/>
    </xf>
    <xf numFmtId="0" fontId="2" fillId="3" borderId="0" xfId="1" applyFont="1" applyFill="1" applyBorder="1" applyProtection="1"/>
    <xf numFmtId="4" fontId="2" fillId="0" borderId="0" xfId="1" applyNumberFormat="1" applyFont="1" applyProtection="1"/>
    <xf numFmtId="44" fontId="17" fillId="3" borderId="0" xfId="1" applyNumberFormat="1" applyFont="1" applyFill="1" applyAlignment="1" applyProtection="1">
      <alignment horizontal="right"/>
    </xf>
    <xf numFmtId="0" fontId="17" fillId="3" borderId="0" xfId="1" applyFont="1" applyFill="1" applyProtection="1"/>
    <xf numFmtId="165" fontId="2" fillId="3" borderId="0" xfId="1" applyNumberFormat="1" applyFont="1" applyFill="1" applyAlignment="1" applyProtection="1">
      <alignment horizontal="center"/>
    </xf>
    <xf numFmtId="44" fontId="2" fillId="3" borderId="0" xfId="1" applyNumberFormat="1" applyFont="1" applyFill="1" applyBorder="1" applyProtection="1"/>
    <xf numFmtId="0" fontId="2" fillId="0" borderId="0" xfId="1" applyFont="1" applyAlignment="1" applyProtection="1">
      <alignment horizontal="center"/>
    </xf>
    <xf numFmtId="0" fontId="2" fillId="0" borderId="0" xfId="1" applyFont="1" applyAlignment="1" applyProtection="1">
      <alignment wrapText="1"/>
    </xf>
    <xf numFmtId="0" fontId="9" fillId="0" borderId="0" xfId="1" applyFont="1" applyBorder="1" applyProtection="1"/>
    <xf numFmtId="0" fontId="9" fillId="0" borderId="0" xfId="1" applyFont="1" applyProtection="1"/>
    <xf numFmtId="0" fontId="11" fillId="3" borderId="0" xfId="1" applyFont="1" applyFill="1" applyAlignment="1" applyProtection="1">
      <alignment horizontal="center" vertical="top"/>
    </xf>
    <xf numFmtId="0" fontId="11" fillId="3" borderId="0" xfId="1" applyFont="1" applyFill="1" applyAlignment="1" applyProtection="1">
      <alignment horizontal="center" vertical="top"/>
    </xf>
    <xf numFmtId="44" fontId="9" fillId="3" borderId="0" xfId="1" applyNumberFormat="1" applyFont="1" applyFill="1" applyBorder="1" applyProtection="1"/>
    <xf numFmtId="0" fontId="3" fillId="3" borderId="0" xfId="1" quotePrefix="1" applyFont="1" applyFill="1" applyAlignment="1" applyProtection="1">
      <alignment horizontal="right" vertical="center"/>
    </xf>
    <xf numFmtId="14" fontId="3" fillId="3" borderId="0" xfId="1" quotePrefix="1" applyNumberFormat="1" applyFont="1" applyFill="1" applyBorder="1" applyAlignment="1" applyProtection="1">
      <alignment horizontal="center" vertical="center"/>
    </xf>
    <xf numFmtId="0" fontId="3" fillId="3" borderId="0" xfId="1" quotePrefix="1" applyFont="1" applyFill="1" applyBorder="1" applyAlignment="1" applyProtection="1">
      <alignment horizontal="right" vertical="center"/>
    </xf>
    <xf numFmtId="44" fontId="2" fillId="3" borderId="0" xfId="1" applyNumberFormat="1" applyFont="1" applyFill="1" applyAlignment="1" applyProtection="1">
      <alignment horizontal="center"/>
    </xf>
    <xf numFmtId="0" fontId="9" fillId="3" borderId="0" xfId="1" applyFont="1" applyFill="1" applyAlignment="1" applyProtection="1">
      <alignment horizontal="left"/>
    </xf>
    <xf numFmtId="44" fontId="9" fillId="3" borderId="0" xfId="1" applyNumberFormat="1" applyFont="1" applyFill="1" applyAlignment="1" applyProtection="1">
      <alignment horizontal="left"/>
    </xf>
    <xf numFmtId="0" fontId="20" fillId="5" borderId="2" xfId="1" applyFont="1" applyFill="1" applyBorder="1" applyProtection="1"/>
    <xf numFmtId="44" fontId="20" fillId="5" borderId="2" xfId="1" applyNumberFormat="1" applyFont="1" applyFill="1" applyBorder="1" applyProtection="1"/>
    <xf numFmtId="0" fontId="20" fillId="5" borderId="2" xfId="1" applyFont="1" applyFill="1" applyBorder="1" applyAlignment="1" applyProtection="1">
      <alignment horizontal="center"/>
    </xf>
    <xf numFmtId="0" fontId="20" fillId="5" borderId="3" xfId="1" applyFont="1" applyFill="1" applyBorder="1" applyAlignment="1" applyProtection="1">
      <alignment wrapText="1"/>
    </xf>
    <xf numFmtId="44" fontId="21" fillId="5" borderId="4" xfId="4" applyFont="1" applyFill="1" applyBorder="1" applyAlignment="1" applyProtection="1">
      <alignment vertical="top"/>
    </xf>
    <xf numFmtId="0" fontId="21" fillId="5" borderId="5" xfId="1" applyFont="1" applyFill="1" applyBorder="1" applyAlignment="1" applyProtection="1">
      <alignment vertical="top"/>
    </xf>
    <xf numFmtId="44" fontId="21" fillId="3" borderId="0" xfId="4" applyFont="1" applyFill="1" applyBorder="1" applyAlignment="1" applyProtection="1">
      <alignment vertical="top"/>
    </xf>
    <xf numFmtId="0" fontId="21" fillId="3" borderId="0" xfId="1" applyFont="1" applyFill="1" applyBorder="1" applyAlignment="1" applyProtection="1">
      <alignment vertical="top"/>
    </xf>
    <xf numFmtId="44" fontId="21" fillId="3" borderId="0" xfId="1" applyNumberFormat="1" applyFont="1" applyFill="1" applyBorder="1" applyAlignment="1" applyProtection="1">
      <alignment vertical="top"/>
    </xf>
    <xf numFmtId="166" fontId="21" fillId="3" borderId="0" xfId="1" applyNumberFormat="1" applyFont="1" applyFill="1" applyBorder="1" applyAlignment="1" applyProtection="1">
      <alignment horizontal="center" vertical="top" wrapText="1"/>
    </xf>
    <xf numFmtId="10" fontId="21" fillId="3" borderId="0" xfId="4" applyNumberFormat="1" applyFont="1" applyFill="1" applyBorder="1" applyAlignment="1" applyProtection="1">
      <alignment horizontal="center" vertical="top"/>
    </xf>
    <xf numFmtId="0" fontId="6" fillId="3" borderId="0" xfId="1" quotePrefix="1" applyFont="1" applyFill="1" applyAlignment="1" applyProtection="1">
      <alignment horizontal="center" vertical="center"/>
    </xf>
    <xf numFmtId="0" fontId="7" fillId="3" borderId="0" xfId="1" applyFont="1" applyFill="1" applyBorder="1" applyAlignment="1" applyProtection="1">
      <alignment horizontal="left"/>
    </xf>
    <xf numFmtId="0" fontId="18" fillId="3" borderId="0" xfId="1" applyFont="1" applyFill="1" applyBorder="1" applyAlignment="1" applyProtection="1"/>
    <xf numFmtId="0" fontId="4" fillId="3" borderId="0" xfId="1" applyFont="1" applyFill="1" applyAlignment="1" applyProtection="1"/>
    <xf numFmtId="0" fontId="28" fillId="3" borderId="0" xfId="1" applyFont="1" applyFill="1" applyBorder="1" applyProtection="1"/>
    <xf numFmtId="44" fontId="28" fillId="3" borderId="0" xfId="1" applyNumberFormat="1" applyFont="1" applyFill="1" applyBorder="1" applyProtection="1"/>
    <xf numFmtId="44" fontId="28" fillId="3" borderId="0" xfId="1" applyNumberFormat="1" applyFont="1" applyFill="1" applyBorder="1" applyAlignment="1" applyProtection="1">
      <alignment horizontal="right"/>
    </xf>
    <xf numFmtId="0" fontId="28" fillId="3" borderId="0" xfId="1" applyFont="1" applyFill="1" applyProtection="1"/>
    <xf numFmtId="44" fontId="28" fillId="3" borderId="0" xfId="1" applyNumberFormat="1" applyFont="1" applyFill="1" applyProtection="1"/>
    <xf numFmtId="44" fontId="28" fillId="3" borderId="0" xfId="1" applyNumberFormat="1" applyFont="1" applyFill="1" applyAlignment="1" applyProtection="1">
      <alignment horizontal="centerContinuous"/>
    </xf>
    <xf numFmtId="44" fontId="28" fillId="3" borderId="0" xfId="1" applyNumberFormat="1" applyFont="1" applyFill="1" applyAlignment="1" applyProtection="1">
      <alignment horizontal="left"/>
    </xf>
    <xf numFmtId="0" fontId="28" fillId="3" borderId="0" xfId="1" applyFont="1" applyFill="1" applyBorder="1" applyAlignment="1" applyProtection="1">
      <alignment horizontal="centerContinuous"/>
    </xf>
    <xf numFmtId="0" fontId="6" fillId="3" borderId="0" xfId="1" applyFont="1" applyFill="1" applyBorder="1" applyAlignment="1" applyProtection="1">
      <alignment horizontal="left"/>
    </xf>
    <xf numFmtId="0" fontId="6" fillId="3" borderId="7" xfId="1" applyFont="1" applyFill="1" applyBorder="1" applyAlignment="1" applyProtection="1"/>
    <xf numFmtId="0" fontId="6" fillId="3" borderId="14" xfId="1" applyFont="1" applyFill="1" applyBorder="1" applyAlignment="1" applyProtection="1"/>
    <xf numFmtId="0" fontId="6" fillId="3" borderId="0" xfId="1" quotePrefix="1" applyFont="1" applyFill="1" applyAlignment="1" applyProtection="1">
      <alignment horizontal="right" vertical="center"/>
    </xf>
    <xf numFmtId="0" fontId="6" fillId="3" borderId="0" xfId="1" quotePrefix="1" applyFont="1" applyFill="1" applyBorder="1" applyAlignment="1" applyProtection="1">
      <alignment vertical="center"/>
    </xf>
    <xf numFmtId="0" fontId="6" fillId="3" borderId="0" xfId="1" quotePrefix="1" applyFont="1" applyFill="1" applyBorder="1" applyAlignment="1" applyProtection="1">
      <alignment horizontal="right" vertical="center"/>
    </xf>
    <xf numFmtId="0" fontId="8" fillId="3" borderId="0" xfId="1" applyFont="1" applyFill="1" applyBorder="1" applyProtection="1"/>
    <xf numFmtId="44" fontId="28" fillId="3" borderId="0" xfId="1" applyNumberFormat="1" applyFont="1" applyFill="1" applyAlignment="1" applyProtection="1">
      <alignment horizontal="center"/>
    </xf>
    <xf numFmtId="0" fontId="28" fillId="3" borderId="0" xfId="1" applyFont="1" applyFill="1" applyBorder="1" applyAlignment="1" applyProtection="1">
      <alignment horizontal="left"/>
    </xf>
    <xf numFmtId="44" fontId="8" fillId="3" borderId="0" xfId="4" applyFont="1" applyFill="1" applyBorder="1" applyAlignment="1" applyProtection="1">
      <alignment vertical="center"/>
    </xf>
    <xf numFmtId="0" fontId="8" fillId="3" borderId="0" xfId="1" applyFont="1" applyFill="1" applyBorder="1" applyAlignment="1" applyProtection="1">
      <alignment vertical="center"/>
    </xf>
    <xf numFmtId="0" fontId="8" fillId="3" borderId="0" xfId="1" applyFont="1" applyFill="1" applyAlignment="1" applyProtection="1">
      <alignment vertical="center"/>
    </xf>
    <xf numFmtId="166" fontId="28" fillId="2" borderId="10" xfId="5" applyNumberFormat="1" applyFont="1" applyFill="1" applyBorder="1" applyAlignment="1" applyProtection="1">
      <alignment horizontal="center" vertical="top" wrapText="1"/>
      <protection locked="0"/>
    </xf>
    <xf numFmtId="0" fontId="8" fillId="4" borderId="0" xfId="1" applyFont="1" applyFill="1" applyBorder="1" applyProtection="1"/>
    <xf numFmtId="166" fontId="8" fillId="4" borderId="14" xfId="5" applyNumberFormat="1" applyFont="1" applyFill="1" applyBorder="1" applyAlignment="1" applyProtection="1">
      <alignment horizontal="center" vertical="center" wrapText="1"/>
    </xf>
    <xf numFmtId="0" fontId="8" fillId="4" borderId="0" xfId="1" applyFont="1" applyFill="1" applyBorder="1" applyAlignment="1" applyProtection="1">
      <alignment vertical="center"/>
    </xf>
    <xf numFmtId="44" fontId="8" fillId="4" borderId="0" xfId="1" applyNumberFormat="1" applyFont="1" applyFill="1" applyBorder="1" applyAlignment="1" applyProtection="1">
      <alignment vertical="center" wrapText="1"/>
    </xf>
    <xf numFmtId="44" fontId="8" fillId="3" borderId="0" xfId="4" applyFont="1" applyFill="1" applyBorder="1" applyAlignment="1" applyProtection="1">
      <alignment horizontal="right" vertical="center"/>
    </xf>
    <xf numFmtId="0" fontId="8" fillId="3" borderId="0" xfId="1" applyFont="1" applyFill="1" applyProtection="1"/>
    <xf numFmtId="0" fontId="28" fillId="3" borderId="0" xfId="1" applyFont="1" applyFill="1" applyAlignment="1" applyProtection="1">
      <alignment horizontal="center"/>
    </xf>
    <xf numFmtId="0" fontId="28" fillId="3" borderId="0" xfId="1" applyFont="1" applyFill="1" applyBorder="1" applyAlignment="1" applyProtection="1">
      <alignment horizontal="center"/>
    </xf>
    <xf numFmtId="44" fontId="28" fillId="3" borderId="0" xfId="1" applyNumberFormat="1" applyFont="1" applyFill="1" applyAlignment="1" applyProtection="1">
      <alignment wrapText="1"/>
    </xf>
    <xf numFmtId="0" fontId="8" fillId="3" borderId="0" xfId="1" applyFont="1" applyFill="1" applyAlignment="1" applyProtection="1">
      <alignment horizontal="left"/>
    </xf>
    <xf numFmtId="0" fontId="28" fillId="3" borderId="0" xfId="1" applyFont="1" applyFill="1" applyBorder="1" applyAlignment="1" applyProtection="1">
      <alignment horizontal="right"/>
    </xf>
    <xf numFmtId="14" fontId="28" fillId="3" borderId="15" xfId="1" applyNumberFormat="1" applyFont="1" applyFill="1" applyBorder="1" applyAlignment="1" applyProtection="1">
      <alignment horizontal="left"/>
    </xf>
    <xf numFmtId="0" fontId="28" fillId="3" borderId="0" xfId="1" applyFont="1" applyFill="1" applyAlignment="1" applyProtection="1">
      <alignment wrapText="1"/>
    </xf>
    <xf numFmtId="0" fontId="28" fillId="3" borderId="8" xfId="1" applyFont="1" applyFill="1" applyBorder="1" applyAlignment="1" applyProtection="1">
      <alignment horizontal="left"/>
    </xf>
    <xf numFmtId="0" fontId="28" fillId="3" borderId="0" xfId="1" applyFont="1" applyFill="1" applyAlignment="1" applyProtection="1">
      <alignment horizontal="left"/>
    </xf>
    <xf numFmtId="0" fontId="29" fillId="3" borderId="0" xfId="1" applyFont="1" applyFill="1" applyBorder="1" applyAlignment="1" applyProtection="1">
      <alignment horizontal="center" vertical="top" wrapText="1"/>
    </xf>
    <xf numFmtId="0" fontId="8" fillId="3" borderId="0" xfId="1" quotePrefix="1" applyFont="1" applyFill="1" applyAlignment="1" applyProtection="1">
      <alignment horizontal="right" vertical="center"/>
    </xf>
    <xf numFmtId="14" fontId="8" fillId="3" borderId="0" xfId="1" quotePrefix="1" applyNumberFormat="1" applyFont="1" applyFill="1" applyBorder="1" applyAlignment="1" applyProtection="1">
      <alignment horizontal="center" vertical="center"/>
    </xf>
    <xf numFmtId="0" fontId="28" fillId="3" borderId="0" xfId="1" applyFont="1" applyFill="1" applyAlignment="1" applyProtection="1">
      <alignment vertical="center"/>
    </xf>
    <xf numFmtId="0" fontId="28" fillId="3" borderId="0" xfId="1" applyFont="1" applyFill="1" applyAlignment="1" applyProtection="1">
      <alignment vertical="center" wrapText="1"/>
    </xf>
    <xf numFmtId="0" fontId="32" fillId="5" borderId="1" xfId="1" applyFont="1" applyFill="1" applyBorder="1" applyAlignment="1" applyProtection="1">
      <alignment vertical="center"/>
    </xf>
    <xf numFmtId="0" fontId="34" fillId="5" borderId="2" xfId="1" applyFont="1" applyFill="1" applyBorder="1" applyProtection="1"/>
    <xf numFmtId="44" fontId="34" fillId="5" borderId="2" xfId="1" applyNumberFormat="1" applyFont="1" applyFill="1" applyBorder="1" applyProtection="1"/>
    <xf numFmtId="44" fontId="35" fillId="5" borderId="5" xfId="4" applyFont="1" applyFill="1" applyBorder="1" applyAlignment="1" applyProtection="1">
      <alignment vertical="top"/>
    </xf>
    <xf numFmtId="44" fontId="35" fillId="5" borderId="5" xfId="1" applyNumberFormat="1" applyFont="1" applyFill="1" applyBorder="1" applyAlignment="1" applyProtection="1">
      <alignment vertical="top"/>
    </xf>
    <xf numFmtId="0" fontId="36" fillId="5" borderId="15" xfId="1" applyFont="1" applyFill="1" applyBorder="1" applyAlignment="1" applyProtection="1">
      <alignment horizontal="center" wrapText="1"/>
    </xf>
    <xf numFmtId="44" fontId="36" fillId="5" borderId="15" xfId="1" applyNumberFormat="1" applyFont="1" applyFill="1" applyBorder="1" applyAlignment="1" applyProtection="1">
      <alignment horizontal="right" wrapText="1"/>
    </xf>
    <xf numFmtId="0" fontId="36" fillId="5" borderId="13" xfId="1" applyFont="1" applyFill="1" applyBorder="1" applyAlignment="1" applyProtection="1">
      <alignment horizontal="center" wrapText="1"/>
    </xf>
    <xf numFmtId="44" fontId="36" fillId="5" borderId="5" xfId="1" applyNumberFormat="1" applyFont="1" applyFill="1" applyBorder="1" applyAlignment="1" applyProtection="1">
      <alignment vertical="top"/>
    </xf>
    <xf numFmtId="166" fontId="36" fillId="5" borderId="5" xfId="4" applyNumberFormat="1" applyFont="1" applyFill="1" applyBorder="1" applyAlignment="1" applyProtection="1">
      <alignment horizontal="center" vertical="top"/>
    </xf>
    <xf numFmtId="0" fontId="36" fillId="5" borderId="5" xfId="1" applyFont="1" applyFill="1" applyBorder="1" applyAlignment="1" applyProtection="1">
      <alignment vertical="top"/>
    </xf>
    <xf numFmtId="166" fontId="36" fillId="5" borderId="6" xfId="1" applyNumberFormat="1" applyFont="1" applyFill="1" applyBorder="1" applyAlignment="1" applyProtection="1">
      <alignment horizontal="center" vertical="top" wrapText="1"/>
    </xf>
    <xf numFmtId="0" fontId="37" fillId="5" borderId="2" xfId="1" applyFont="1" applyFill="1" applyBorder="1" applyProtection="1"/>
    <xf numFmtId="0" fontId="37" fillId="3" borderId="0" xfId="1" applyFont="1" applyFill="1" applyBorder="1" applyAlignment="1" applyProtection="1">
      <alignment vertical="top"/>
    </xf>
    <xf numFmtId="44" fontId="37" fillId="3" borderId="0" xfId="4" applyFont="1" applyFill="1" applyBorder="1" applyAlignment="1" applyProtection="1">
      <alignment vertical="top"/>
    </xf>
    <xf numFmtId="44" fontId="37" fillId="3" borderId="0" xfId="1" applyNumberFormat="1" applyFont="1" applyFill="1" applyBorder="1" applyAlignment="1" applyProtection="1">
      <alignment vertical="top"/>
    </xf>
    <xf numFmtId="0" fontId="36" fillId="5" borderId="11" xfId="1" applyFont="1" applyFill="1" applyBorder="1" applyAlignment="1" applyProtection="1">
      <alignment horizontal="center" wrapText="1"/>
    </xf>
    <xf numFmtId="0" fontId="37" fillId="5" borderId="22" xfId="1" applyFont="1" applyFill="1" applyBorder="1" applyAlignment="1" applyProtection="1">
      <alignment horizontal="left"/>
    </xf>
    <xf numFmtId="0" fontId="37" fillId="5" borderId="0" xfId="1" applyFont="1" applyFill="1" applyBorder="1" applyAlignment="1" applyProtection="1"/>
    <xf numFmtId="0" fontId="37" fillId="5" borderId="16" xfId="1" applyFont="1" applyFill="1" applyBorder="1" applyAlignment="1" applyProtection="1">
      <alignment horizontal="left"/>
    </xf>
    <xf numFmtId="0" fontId="37" fillId="5" borderId="10" xfId="1" applyFont="1" applyFill="1" applyBorder="1" applyAlignment="1" applyProtection="1"/>
    <xf numFmtId="0" fontId="28" fillId="0" borderId="0" xfId="1" applyFont="1" applyAlignment="1" applyProtection="1">
      <alignment horizontal="right"/>
    </xf>
    <xf numFmtId="0" fontId="38" fillId="3" borderId="0" xfId="1" applyFont="1" applyFill="1" applyAlignment="1" applyProtection="1">
      <alignment horizontal="right"/>
    </xf>
    <xf numFmtId="0" fontId="39" fillId="3" borderId="0" xfId="1" quotePrefix="1" applyFont="1" applyFill="1" applyAlignment="1" applyProtection="1">
      <alignment horizontal="center" vertical="center"/>
    </xf>
    <xf numFmtId="44" fontId="38" fillId="3" borderId="0" xfId="1" applyNumberFormat="1" applyFont="1" applyFill="1" applyProtection="1"/>
    <xf numFmtId="0" fontId="2" fillId="0" borderId="0" xfId="1" applyFont="1" applyAlignment="1" applyProtection="1">
      <alignment vertical="center"/>
    </xf>
    <xf numFmtId="0" fontId="3" fillId="3" borderId="0" xfId="1" applyFont="1" applyFill="1" applyAlignment="1" applyProtection="1">
      <alignment vertical="center"/>
    </xf>
    <xf numFmtId="0" fontId="41" fillId="3" borderId="0" xfId="1" applyFont="1" applyFill="1" applyBorder="1" applyProtection="1"/>
    <xf numFmtId="0" fontId="41" fillId="3" borderId="0" xfId="1" applyFont="1" applyFill="1" applyBorder="1" applyAlignment="1" applyProtection="1">
      <alignment vertical="center"/>
    </xf>
    <xf numFmtId="44" fontId="41" fillId="3" borderId="0" xfId="4" applyFont="1" applyFill="1" applyBorder="1" applyAlignment="1" applyProtection="1">
      <alignment vertical="center"/>
    </xf>
    <xf numFmtId="0" fontId="42" fillId="3" borderId="0" xfId="1" applyFont="1" applyFill="1" applyBorder="1" applyAlignment="1" applyProtection="1">
      <alignment vertical="center"/>
    </xf>
    <xf numFmtId="44" fontId="3" fillId="4" borderId="10" xfId="1" applyNumberFormat="1" applyFont="1" applyFill="1" applyBorder="1" applyAlignment="1" applyProtection="1">
      <alignment horizontal="center" wrapText="1"/>
    </xf>
    <xf numFmtId="0" fontId="2" fillId="4" borderId="10" xfId="1" applyFont="1" applyFill="1" applyBorder="1" applyAlignment="1" applyProtection="1">
      <alignment vertical="center"/>
    </xf>
    <xf numFmtId="44" fontId="3" fillId="4" borderId="10" xfId="4" applyFont="1" applyFill="1" applyBorder="1" applyAlignment="1" applyProtection="1">
      <alignment horizontal="center" vertical="center"/>
    </xf>
    <xf numFmtId="0" fontId="3" fillId="4" borderId="10" xfId="1" applyFont="1" applyFill="1" applyBorder="1" applyAlignment="1" applyProtection="1">
      <alignment horizontal="center" vertical="center"/>
    </xf>
    <xf numFmtId="0" fontId="2" fillId="4" borderId="10" xfId="1" applyFont="1" applyFill="1" applyBorder="1" applyProtection="1"/>
    <xf numFmtId="0" fontId="3" fillId="4" borderId="10" xfId="1" applyFont="1" applyFill="1" applyBorder="1" applyAlignment="1" applyProtection="1">
      <alignment horizontal="center"/>
    </xf>
    <xf numFmtId="44" fontId="3" fillId="4" borderId="10" xfId="1" applyNumberFormat="1" applyFont="1" applyFill="1" applyBorder="1" applyProtection="1"/>
    <xf numFmtId="44" fontId="8" fillId="4" borderId="10" xfId="4" applyFont="1" applyFill="1" applyBorder="1" applyAlignment="1" applyProtection="1">
      <alignment vertical="center"/>
    </xf>
    <xf numFmtId="44" fontId="8" fillId="4" borderId="10" xfId="4" applyFont="1" applyFill="1" applyBorder="1" applyAlignment="1" applyProtection="1">
      <alignment horizontal="center" vertical="center"/>
    </xf>
    <xf numFmtId="0" fontId="3" fillId="3" borderId="0" xfId="1" applyFont="1" applyFill="1" applyBorder="1" applyAlignment="1" applyProtection="1">
      <alignment vertical="center"/>
    </xf>
    <xf numFmtId="0" fontId="2" fillId="0" borderId="0" xfId="1" applyFont="1" applyBorder="1" applyProtection="1"/>
    <xf numFmtId="0" fontId="29" fillId="3" borderId="0" xfId="1" applyFont="1" applyFill="1" applyBorder="1" applyProtection="1"/>
    <xf numFmtId="44" fontId="8" fillId="3" borderId="0" xfId="1" applyNumberFormat="1" applyFont="1" applyFill="1" applyBorder="1" applyProtection="1">
      <protection locked="0"/>
    </xf>
    <xf numFmtId="0" fontId="6" fillId="4" borderId="0" xfId="1" quotePrefix="1" applyFont="1" applyFill="1" applyBorder="1" applyAlignment="1" applyProtection="1">
      <alignment horizontal="center" vertical="center"/>
    </xf>
    <xf numFmtId="0" fontId="25" fillId="3" borderId="0" xfId="1" applyFont="1" applyFill="1" applyBorder="1" applyAlignment="1" applyProtection="1">
      <alignment horizontal="left"/>
    </xf>
    <xf numFmtId="44" fontId="2" fillId="3" borderId="0" xfId="1" applyNumberFormat="1" applyFont="1" applyFill="1" applyBorder="1" applyAlignment="1" applyProtection="1">
      <alignment horizontal="right"/>
    </xf>
    <xf numFmtId="0" fontId="2" fillId="0" borderId="0" xfId="1" applyFont="1" applyBorder="1" applyAlignment="1" applyProtection="1">
      <alignment shrinkToFit="1"/>
    </xf>
    <xf numFmtId="4" fontId="2" fillId="0" borderId="0" xfId="1" applyNumberFormat="1" applyFont="1" applyBorder="1" applyProtection="1"/>
    <xf numFmtId="0" fontId="2" fillId="0" borderId="0" xfId="1" applyFont="1" applyBorder="1" applyAlignment="1" applyProtection="1">
      <alignment horizontal="center"/>
    </xf>
    <xf numFmtId="44" fontId="2" fillId="3" borderId="0" xfId="1" applyNumberFormat="1" applyFont="1" applyFill="1" applyAlignment="1" applyProtection="1">
      <alignment horizontal="centerContinuous"/>
    </xf>
    <xf numFmtId="44" fontId="2" fillId="3" borderId="0" xfId="1" applyNumberFormat="1" applyFont="1" applyFill="1" applyAlignment="1" applyProtection="1">
      <alignment horizontal="left"/>
    </xf>
    <xf numFmtId="0" fontId="2" fillId="3" borderId="0" xfId="1" applyFont="1" applyFill="1" applyBorder="1" applyAlignment="1" applyProtection="1">
      <alignment horizontal="centerContinuous"/>
    </xf>
    <xf numFmtId="7" fontId="2" fillId="0" borderId="0" xfId="1" applyNumberFormat="1" applyFont="1" applyBorder="1" applyProtection="1"/>
    <xf numFmtId="0" fontId="25" fillId="3" borderId="7" xfId="1" applyFont="1" applyFill="1" applyBorder="1" applyAlignment="1" applyProtection="1"/>
    <xf numFmtId="0" fontId="25" fillId="3" borderId="14" xfId="1" applyFont="1" applyFill="1" applyBorder="1" applyAlignment="1" applyProtection="1"/>
    <xf numFmtId="4" fontId="43" fillId="0" borderId="0" xfId="1" applyNumberFormat="1" applyFont="1" applyBorder="1" applyProtection="1"/>
    <xf numFmtId="0" fontId="25" fillId="3" borderId="0" xfId="1" quotePrefix="1" applyFont="1" applyFill="1" applyBorder="1" applyAlignment="1" applyProtection="1">
      <alignment vertical="center"/>
    </xf>
    <xf numFmtId="0" fontId="25" fillId="3" borderId="0" xfId="1" quotePrefix="1" applyFont="1" applyFill="1" applyBorder="1" applyAlignment="1" applyProtection="1">
      <alignment horizontal="right" vertical="center"/>
    </xf>
    <xf numFmtId="14" fontId="25" fillId="2" borderId="0" xfId="1" quotePrefix="1" applyNumberFormat="1" applyFont="1" applyFill="1" applyBorder="1" applyAlignment="1" applyProtection="1">
      <alignment vertical="center"/>
      <protection locked="0"/>
    </xf>
    <xf numFmtId="14" fontId="2" fillId="3" borderId="0" xfId="1" applyNumberFormat="1" applyFont="1" applyFill="1" applyBorder="1" applyProtection="1"/>
    <xf numFmtId="0" fontId="44" fillId="0" borderId="0" xfId="1" applyFont="1" applyFill="1" applyBorder="1" applyProtection="1"/>
    <xf numFmtId="0" fontId="44" fillId="3" borderId="0" xfId="1" applyFont="1" applyFill="1" applyBorder="1" applyProtection="1"/>
    <xf numFmtId="0" fontId="44" fillId="3" borderId="0" xfId="1" applyFont="1" applyFill="1" applyBorder="1" applyAlignment="1" applyProtection="1">
      <alignment vertical="top"/>
    </xf>
    <xf numFmtId="44" fontId="44" fillId="3" borderId="0" xfId="1" applyNumberFormat="1" applyFont="1" applyFill="1" applyBorder="1" applyProtection="1"/>
    <xf numFmtId="0" fontId="3" fillId="4" borderId="0" xfId="1" applyFont="1" applyFill="1" applyBorder="1" applyAlignment="1" applyProtection="1">
      <alignment vertical="center"/>
    </xf>
    <xf numFmtId="44" fontId="3" fillId="4" borderId="0" xfId="4" applyFont="1" applyFill="1" applyBorder="1" applyAlignment="1" applyProtection="1">
      <alignment vertical="center"/>
    </xf>
    <xf numFmtId="0" fontId="3" fillId="4" borderId="0" xfId="1" applyFont="1" applyFill="1" applyBorder="1" applyAlignment="1" applyProtection="1">
      <alignment horizontal="center" vertical="center"/>
    </xf>
    <xf numFmtId="44" fontId="3" fillId="3" borderId="0" xfId="4" applyFont="1" applyFill="1" applyAlignment="1" applyProtection="1">
      <alignment vertical="center"/>
    </xf>
    <xf numFmtId="44" fontId="3" fillId="3" borderId="0" xfId="4" applyFont="1" applyFill="1" applyBorder="1" applyAlignment="1" applyProtection="1">
      <alignment vertical="center"/>
    </xf>
    <xf numFmtId="0" fontId="44" fillId="3" borderId="0" xfId="1" applyFont="1" applyFill="1" applyBorder="1" applyAlignment="1" applyProtection="1">
      <alignment vertical="center"/>
    </xf>
    <xf numFmtId="44" fontId="44" fillId="3" borderId="0" xfId="4" applyFont="1" applyFill="1" applyBorder="1" applyAlignment="1" applyProtection="1">
      <alignment vertical="center"/>
    </xf>
    <xf numFmtId="0" fontId="44" fillId="3" borderId="0" xfId="1" applyFont="1" applyFill="1" applyAlignment="1" applyProtection="1">
      <alignment vertical="center"/>
    </xf>
    <xf numFmtId="14" fontId="2" fillId="2" borderId="24" xfId="1" applyNumberFormat="1" applyFont="1" applyFill="1" applyBorder="1" applyAlignment="1" applyProtection="1">
      <alignment horizontal="left"/>
      <protection locked="0"/>
    </xf>
    <xf numFmtId="0" fontId="2" fillId="3" borderId="0" xfId="1" applyFont="1" applyFill="1" applyAlignment="1" applyProtection="1">
      <alignment vertical="center"/>
    </xf>
    <xf numFmtId="0" fontId="2" fillId="3" borderId="0" xfId="1" applyFont="1" applyFill="1" applyBorder="1" applyAlignment="1" applyProtection="1">
      <alignment vertical="center"/>
    </xf>
    <xf numFmtId="0" fontId="4" fillId="3" borderId="0" xfId="1" applyFont="1" applyFill="1" applyBorder="1" applyProtection="1"/>
    <xf numFmtId="44" fontId="3" fillId="4" borderId="10" xfId="4" applyFont="1" applyFill="1" applyBorder="1" applyAlignment="1" applyProtection="1">
      <alignment vertical="center"/>
    </xf>
    <xf numFmtId="44" fontId="3" fillId="3" borderId="0" xfId="1" applyNumberFormat="1" applyFont="1" applyFill="1" applyBorder="1" applyProtection="1">
      <protection locked="0"/>
    </xf>
    <xf numFmtId="44" fontId="2" fillId="0" borderId="0" xfId="1" applyNumberFormat="1" applyFont="1" applyBorder="1" applyProtection="1"/>
    <xf numFmtId="0" fontId="25" fillId="4" borderId="0" xfId="1" quotePrefix="1" applyFont="1" applyFill="1" applyBorder="1" applyAlignment="1" applyProtection="1">
      <alignment horizontal="center" vertical="center"/>
    </xf>
    <xf numFmtId="0" fontId="28" fillId="3" borderId="8" xfId="1" applyFont="1" applyFill="1" applyBorder="1" applyAlignment="1" applyProtection="1">
      <alignment horizontal="left"/>
    </xf>
    <xf numFmtId="0" fontId="28" fillId="3" borderId="15" xfId="1" applyNumberFormat="1" applyFont="1" applyFill="1" applyBorder="1" applyAlignment="1" applyProtection="1">
      <alignment horizontal="left"/>
    </xf>
    <xf numFmtId="14" fontId="2" fillId="2" borderId="10" xfId="1" applyNumberFormat="1" applyFont="1" applyFill="1" applyBorder="1" applyAlignment="1" applyProtection="1">
      <alignment horizontal="left"/>
      <protection locked="0"/>
    </xf>
    <xf numFmtId="0" fontId="2" fillId="2" borderId="9" xfId="1" applyNumberFormat="1" applyFont="1" applyFill="1" applyBorder="1" applyAlignment="1" applyProtection="1">
      <alignment horizontal="left"/>
      <protection locked="0"/>
    </xf>
    <xf numFmtId="0" fontId="9" fillId="3" borderId="0" xfId="1" applyFont="1" applyFill="1" applyBorder="1" applyProtection="1"/>
    <xf numFmtId="14" fontId="9" fillId="3" borderId="10" xfId="1" applyNumberFormat="1" applyFont="1" applyFill="1" applyBorder="1" applyAlignment="1" applyProtection="1">
      <alignment horizontal="right"/>
    </xf>
    <xf numFmtId="0" fontId="9" fillId="3" borderId="9" xfId="1" applyNumberFormat="1" applyFont="1" applyFill="1" applyBorder="1" applyAlignment="1" applyProtection="1">
      <alignment horizontal="right"/>
    </xf>
    <xf numFmtId="0" fontId="6" fillId="3" borderId="0" xfId="1" quotePrefix="1" applyFont="1" applyFill="1" applyAlignment="1" applyProtection="1">
      <alignment vertical="center" wrapText="1"/>
    </xf>
    <xf numFmtId="0" fontId="21" fillId="5" borderId="11" xfId="1" applyFont="1" applyFill="1" applyBorder="1" applyAlignment="1" applyProtection="1">
      <alignment horizontal="center" wrapText="1"/>
    </xf>
    <xf numFmtId="0" fontId="21" fillId="5" borderId="15" xfId="1" applyFont="1" applyFill="1" applyBorder="1" applyAlignment="1" applyProtection="1">
      <alignment horizontal="center" wrapText="1"/>
    </xf>
    <xf numFmtId="44" fontId="35" fillId="5" borderId="15" xfId="1" applyNumberFormat="1" applyFont="1" applyFill="1" applyBorder="1" applyAlignment="1" applyProtection="1">
      <alignment horizontal="center" wrapText="1"/>
    </xf>
    <xf numFmtId="44" fontId="35" fillId="5" borderId="15" xfId="4" applyFont="1" applyFill="1" applyBorder="1" applyAlignment="1" applyProtection="1">
      <alignment horizontal="center" wrapText="1"/>
    </xf>
    <xf numFmtId="44" fontId="36" fillId="5" borderId="15" xfId="1" applyNumberFormat="1" applyFont="1" applyFill="1" applyBorder="1" applyAlignment="1" applyProtection="1">
      <alignment horizontal="center" wrapText="1"/>
    </xf>
    <xf numFmtId="0" fontId="37" fillId="5" borderId="15" xfId="1" applyFont="1" applyFill="1" applyBorder="1" applyAlignment="1" applyProtection="1">
      <alignment wrapText="1"/>
    </xf>
    <xf numFmtId="0" fontId="8" fillId="0" borderId="0" xfId="1" applyFont="1" applyAlignment="1" applyProtection="1">
      <alignment wrapText="1"/>
    </xf>
    <xf numFmtId="44" fontId="36" fillId="5" borderId="15" xfId="4" applyFont="1" applyFill="1" applyBorder="1" applyAlignment="1" applyProtection="1">
      <alignment horizontal="right" wrapText="1"/>
    </xf>
    <xf numFmtId="14" fontId="28" fillId="3" borderId="10" xfId="1" applyNumberFormat="1" applyFont="1" applyFill="1" applyBorder="1" applyAlignment="1" applyProtection="1">
      <alignment horizontal="left"/>
    </xf>
    <xf numFmtId="0" fontId="28" fillId="3" borderId="9" xfId="1" applyNumberFormat="1" applyFont="1" applyFill="1" applyBorder="1" applyAlignment="1" applyProtection="1">
      <alignment horizontal="left"/>
    </xf>
    <xf numFmtId="0" fontId="6" fillId="3" borderId="9" xfId="1" applyFont="1" applyFill="1" applyBorder="1" applyAlignment="1" applyProtection="1">
      <alignment horizontal="left"/>
    </xf>
    <xf numFmtId="14" fontId="6" fillId="3" borderId="0" xfId="1" quotePrefix="1" applyNumberFormat="1" applyFont="1" applyFill="1" applyBorder="1" applyAlignment="1" applyProtection="1">
      <alignment vertical="center"/>
    </xf>
    <xf numFmtId="0" fontId="28" fillId="0" borderId="0" xfId="1" applyFont="1" applyFill="1" applyBorder="1" applyAlignment="1" applyProtection="1">
      <alignment horizontal="left" vertical="top" wrapText="1"/>
      <protection locked="0"/>
    </xf>
    <xf numFmtId="0" fontId="28" fillId="0" borderId="0" xfId="1" applyFont="1" applyBorder="1" applyAlignment="1" applyProtection="1">
      <alignment horizontal="left" vertical="center"/>
      <protection locked="0"/>
    </xf>
    <xf numFmtId="0" fontId="28" fillId="0" borderId="0" xfId="1" applyFont="1" applyBorder="1" applyAlignment="1" applyProtection="1">
      <alignment vertical="center"/>
      <protection locked="0"/>
    </xf>
    <xf numFmtId="0" fontId="28" fillId="0" borderId="0" xfId="1" applyFont="1" applyBorder="1" applyAlignment="1" applyProtection="1">
      <alignment vertical="top"/>
      <protection locked="0"/>
    </xf>
    <xf numFmtId="0" fontId="9" fillId="0" borderId="0" xfId="1" applyFont="1" applyAlignment="1" applyProtection="1">
      <alignment vertical="top"/>
      <protection locked="0"/>
    </xf>
    <xf numFmtId="0" fontId="9" fillId="0" borderId="0" xfId="1" applyFont="1" applyBorder="1" applyAlignment="1" applyProtection="1">
      <alignment vertical="top"/>
      <protection locked="0"/>
    </xf>
    <xf numFmtId="7" fontId="9" fillId="0" borderId="0" xfId="1" applyNumberFormat="1" applyFont="1" applyBorder="1" applyAlignment="1" applyProtection="1">
      <alignment vertical="top"/>
      <protection locked="0"/>
    </xf>
    <xf numFmtId="4" fontId="10" fillId="0" borderId="0" xfId="1" applyNumberFormat="1" applyFont="1" applyBorder="1" applyAlignment="1" applyProtection="1">
      <alignment vertical="top"/>
      <protection locked="0"/>
    </xf>
    <xf numFmtId="7" fontId="10" fillId="0" borderId="0" xfId="1" applyNumberFormat="1" applyFont="1" applyBorder="1" applyAlignment="1" applyProtection="1">
      <alignment horizontal="right" vertical="top"/>
      <protection locked="0"/>
    </xf>
    <xf numFmtId="0" fontId="10" fillId="0" borderId="0" xfId="1" applyFont="1" applyBorder="1" applyAlignment="1" applyProtection="1">
      <alignment vertical="top"/>
      <protection locked="0"/>
    </xf>
    <xf numFmtId="0" fontId="10" fillId="0" borderId="0" xfId="1" applyFont="1" applyBorder="1" applyAlignment="1" applyProtection="1">
      <alignment horizontal="center" vertical="top"/>
      <protection locked="0"/>
    </xf>
    <xf numFmtId="166" fontId="28" fillId="0" borderId="9" xfId="1" applyNumberFormat="1" applyFont="1" applyBorder="1" applyAlignment="1" applyProtection="1">
      <alignment horizontal="center" vertical="top" wrapText="1"/>
      <protection locked="0"/>
    </xf>
    <xf numFmtId="44" fontId="10" fillId="0" borderId="0" xfId="1" applyNumberFormat="1" applyFont="1" applyBorder="1" applyAlignment="1" applyProtection="1">
      <alignment horizontal="right" vertical="top"/>
      <protection locked="0"/>
    </xf>
    <xf numFmtId="44" fontId="10" fillId="0" borderId="0" xfId="1" applyNumberFormat="1" applyFont="1" applyBorder="1" applyAlignment="1" applyProtection="1">
      <alignment horizontal="center" vertical="top"/>
      <protection locked="0"/>
    </xf>
    <xf numFmtId="4" fontId="8" fillId="0" borderId="0" xfId="1" applyNumberFormat="1" applyFont="1" applyBorder="1" applyAlignment="1" applyProtection="1">
      <alignment horizontal="right" vertical="top"/>
      <protection locked="0"/>
    </xf>
    <xf numFmtId="0" fontId="9" fillId="0" borderId="0" xfId="1" applyFont="1" applyAlignment="1" applyProtection="1">
      <alignment vertical="center"/>
      <protection locked="0"/>
    </xf>
    <xf numFmtId="4" fontId="9" fillId="0" borderId="0" xfId="1" applyNumberFormat="1" applyFont="1" applyAlignment="1" applyProtection="1">
      <alignment vertical="center"/>
      <protection locked="0"/>
    </xf>
    <xf numFmtId="0" fontId="9" fillId="0" borderId="0" xfId="1" applyFont="1" applyAlignment="1" applyProtection="1">
      <alignment horizontal="center" vertical="center"/>
      <protection locked="0"/>
    </xf>
    <xf numFmtId="0" fontId="6" fillId="0" borderId="0" xfId="1" quotePrefix="1" applyFont="1" applyFill="1" applyBorder="1" applyAlignment="1" applyProtection="1">
      <alignment horizontal="center" vertical="center"/>
      <protection locked="0"/>
    </xf>
    <xf numFmtId="44" fontId="8" fillId="3" borderId="0" xfId="4" applyFont="1" applyFill="1" applyBorder="1" applyAlignment="1" applyProtection="1">
      <alignment vertical="center"/>
      <protection locked="0"/>
    </xf>
    <xf numFmtId="0" fontId="3" fillId="3" borderId="0" xfId="1" applyFont="1" applyFill="1" applyBorder="1" applyAlignment="1" applyProtection="1">
      <alignment horizontal="right"/>
      <protection locked="0"/>
    </xf>
    <xf numFmtId="0" fontId="28" fillId="3" borderId="0" xfId="1" applyFont="1" applyFill="1" applyBorder="1" applyProtection="1">
      <protection locked="0"/>
    </xf>
    <xf numFmtId="0" fontId="8" fillId="3" borderId="0" xfId="1" applyFont="1" applyFill="1" applyBorder="1" applyAlignment="1" applyProtection="1">
      <alignment vertical="center"/>
      <protection locked="0"/>
    </xf>
    <xf numFmtId="0" fontId="14" fillId="3" borderId="0" xfId="1" applyFont="1" applyFill="1" applyBorder="1" applyProtection="1">
      <protection locked="0"/>
    </xf>
    <xf numFmtId="0" fontId="9" fillId="0" borderId="0" xfId="1" applyFont="1" applyBorder="1" applyAlignment="1" applyProtection="1">
      <alignment vertical="center"/>
      <protection locked="0"/>
    </xf>
    <xf numFmtId="4" fontId="9" fillId="0" borderId="0" xfId="1" applyNumberFormat="1" applyFont="1" applyBorder="1" applyAlignment="1" applyProtection="1">
      <alignment vertical="center"/>
      <protection locked="0"/>
    </xf>
    <xf numFmtId="0" fontId="9" fillId="0" borderId="0" xfId="1" applyFont="1" applyBorder="1" applyAlignment="1" applyProtection="1">
      <alignment horizontal="center" vertical="center"/>
      <protection locked="0"/>
    </xf>
    <xf numFmtId="44" fontId="3" fillId="3" borderId="0" xfId="4" applyFont="1" applyFill="1" applyBorder="1" applyAlignment="1" applyProtection="1">
      <alignment horizontal="right" vertical="center" wrapText="1"/>
      <protection locked="0"/>
    </xf>
    <xf numFmtId="0" fontId="2" fillId="3" borderId="0" xfId="1" applyFont="1" applyFill="1" applyBorder="1" applyProtection="1">
      <protection locked="0"/>
    </xf>
    <xf numFmtId="0" fontId="42" fillId="3" borderId="0" xfId="1" applyFont="1" applyFill="1" applyAlignment="1" applyProtection="1">
      <alignment vertical="center"/>
      <protection locked="0"/>
    </xf>
    <xf numFmtId="4" fontId="42" fillId="3" borderId="0" xfId="1" applyNumberFormat="1" applyFont="1" applyFill="1" applyAlignment="1" applyProtection="1">
      <alignment vertical="center"/>
      <protection locked="0"/>
    </xf>
    <xf numFmtId="0" fontId="42" fillId="3" borderId="0" xfId="1" applyFont="1" applyFill="1" applyAlignment="1" applyProtection="1">
      <alignment horizontal="center" vertical="center"/>
      <protection locked="0"/>
    </xf>
    <xf numFmtId="0" fontId="3" fillId="0" borderId="0" xfId="1" applyFont="1" applyBorder="1" applyAlignment="1" applyProtection="1">
      <alignment horizontal="right"/>
      <protection locked="0"/>
    </xf>
    <xf numFmtId="0" fontId="2" fillId="0" borderId="0" xfId="1" applyFont="1" applyAlignment="1" applyProtection="1">
      <alignment vertical="center"/>
      <protection locked="0"/>
    </xf>
    <xf numFmtId="4" fontId="2" fillId="0" borderId="0" xfId="1" applyNumberFormat="1" applyFont="1" applyAlignment="1" applyProtection="1">
      <alignment vertical="center"/>
      <protection locked="0"/>
    </xf>
    <xf numFmtId="0" fontId="2" fillId="0" borderId="0" xfId="1" applyFont="1" applyAlignment="1" applyProtection="1">
      <alignment horizontal="center" vertical="center"/>
      <protection locked="0"/>
    </xf>
    <xf numFmtId="44" fontId="3" fillId="3" borderId="0" xfId="4" applyFont="1" applyFill="1" applyBorder="1" applyAlignment="1" applyProtection="1">
      <alignment horizontal="right" vertical="center"/>
      <protection locked="0"/>
    </xf>
    <xf numFmtId="0" fontId="8" fillId="3" borderId="0" xfId="1" applyFont="1" applyFill="1" applyBorder="1" applyProtection="1">
      <protection locked="0"/>
    </xf>
    <xf numFmtId="14" fontId="2" fillId="3" borderId="10" xfId="1" applyNumberFormat="1" applyFont="1" applyFill="1" applyBorder="1" applyAlignment="1" applyProtection="1">
      <alignment horizontal="left"/>
    </xf>
    <xf numFmtId="0" fontId="2" fillId="3" borderId="9" xfId="1" applyNumberFormat="1" applyFont="1" applyFill="1" applyBorder="1" applyAlignment="1" applyProtection="1">
      <alignment horizontal="left"/>
    </xf>
    <xf numFmtId="0" fontId="25" fillId="3" borderId="9" xfId="1" applyFont="1" applyFill="1" applyBorder="1" applyAlignment="1" applyProtection="1">
      <alignment horizontal="left"/>
    </xf>
    <xf numFmtId="0" fontId="2" fillId="0" borderId="0" xfId="1" applyFont="1" applyBorder="1" applyAlignment="1" applyProtection="1">
      <alignment vertical="top"/>
      <protection locked="0"/>
    </xf>
    <xf numFmtId="166" fontId="2" fillId="0" borderId="10" xfId="1" applyNumberFormat="1" applyFont="1" applyBorder="1" applyAlignment="1" applyProtection="1">
      <alignment horizontal="center" vertical="top"/>
      <protection locked="0"/>
    </xf>
    <xf numFmtId="0" fontId="2" fillId="0" borderId="0" xfId="1" applyFont="1" applyAlignment="1" applyProtection="1">
      <alignment vertical="top"/>
      <protection locked="0"/>
    </xf>
    <xf numFmtId="7" fontId="2" fillId="0" borderId="0" xfId="1" applyNumberFormat="1" applyFont="1" applyBorder="1" applyAlignment="1" applyProtection="1">
      <alignment vertical="top"/>
      <protection locked="0"/>
    </xf>
    <xf numFmtId="4" fontId="3" fillId="0" borderId="0" xfId="1" applyNumberFormat="1" applyFont="1" applyBorder="1" applyAlignment="1" applyProtection="1">
      <alignment vertical="top"/>
      <protection locked="0"/>
    </xf>
    <xf numFmtId="7" fontId="3" fillId="0" borderId="0" xfId="1" applyNumberFormat="1" applyFont="1" applyBorder="1" applyAlignment="1" applyProtection="1">
      <alignment horizontal="right" vertical="top"/>
      <protection locked="0"/>
    </xf>
    <xf numFmtId="0" fontId="3" fillId="0" borderId="0" xfId="1" applyFont="1" applyBorder="1" applyAlignment="1" applyProtection="1">
      <alignment vertical="top"/>
      <protection locked="0"/>
    </xf>
    <xf numFmtId="0" fontId="3" fillId="0" borderId="0" xfId="1" applyFont="1" applyBorder="1" applyAlignment="1" applyProtection="1">
      <alignment horizontal="center" vertical="top"/>
      <protection locked="0"/>
    </xf>
    <xf numFmtId="166" fontId="2" fillId="0" borderId="9" xfId="1" applyNumberFormat="1" applyFont="1" applyBorder="1" applyAlignment="1" applyProtection="1">
      <alignment horizontal="center" vertical="top"/>
      <protection locked="0"/>
    </xf>
    <xf numFmtId="44" fontId="3" fillId="0" borderId="0" xfId="1" applyNumberFormat="1" applyFont="1" applyBorder="1" applyAlignment="1" applyProtection="1">
      <alignment horizontal="right" vertical="top"/>
      <protection locked="0"/>
    </xf>
    <xf numFmtId="44" fontId="3" fillId="0" borderId="0" xfId="1" applyNumberFormat="1" applyFont="1" applyBorder="1" applyAlignment="1" applyProtection="1">
      <alignment horizontal="center" vertical="top"/>
      <protection locked="0"/>
    </xf>
    <xf numFmtId="4" fontId="3" fillId="0" borderId="0" xfId="1" applyNumberFormat="1" applyFont="1" applyBorder="1" applyAlignment="1" applyProtection="1">
      <alignment horizontal="right" vertical="top"/>
      <protection locked="0"/>
    </xf>
    <xf numFmtId="44" fontId="3" fillId="0" borderId="0" xfId="4" applyFont="1" applyBorder="1" applyAlignment="1" applyProtection="1">
      <alignment vertical="center"/>
      <protection locked="0"/>
    </xf>
    <xf numFmtId="0" fontId="2" fillId="0" borderId="0" xfId="1" applyFont="1" applyBorder="1" applyAlignment="1" applyProtection="1">
      <alignment vertical="center"/>
      <protection locked="0"/>
    </xf>
    <xf numFmtId="0" fontId="3" fillId="3" borderId="0" xfId="1" applyFont="1" applyFill="1" applyAlignment="1" applyProtection="1">
      <alignment vertical="center"/>
      <protection locked="0"/>
    </xf>
    <xf numFmtId="0" fontId="3" fillId="3" borderId="0" xfId="1" applyFont="1" applyFill="1" applyBorder="1" applyAlignment="1" applyProtection="1">
      <alignment vertical="center"/>
      <protection locked="0"/>
    </xf>
    <xf numFmtId="0" fontId="25" fillId="0" borderId="0" xfId="1" quotePrefix="1" applyFont="1" applyFill="1" applyBorder="1" applyAlignment="1" applyProtection="1">
      <alignment horizontal="center" vertical="center"/>
      <protection locked="0"/>
    </xf>
    <xf numFmtId="44" fontId="3" fillId="3" borderId="0" xfId="4" applyFont="1" applyFill="1" applyBorder="1" applyAlignment="1" applyProtection="1">
      <alignment vertical="center"/>
      <protection locked="0"/>
    </xf>
    <xf numFmtId="0" fontId="45" fillId="0" borderId="0" xfId="1" applyFont="1" applyBorder="1" applyAlignment="1" applyProtection="1">
      <alignment horizontal="center"/>
      <protection locked="0"/>
    </xf>
    <xf numFmtId="0" fontId="2" fillId="0" borderId="0" xfId="1" applyFont="1" applyBorder="1" applyProtection="1">
      <protection locked="0"/>
    </xf>
    <xf numFmtId="4" fontId="2" fillId="0" borderId="0" xfId="1" applyNumberFormat="1" applyFont="1" applyBorder="1" applyProtection="1">
      <protection locked="0"/>
    </xf>
    <xf numFmtId="0" fontId="2" fillId="0" borderId="0" xfId="1" applyFont="1" applyBorder="1" applyAlignment="1" applyProtection="1">
      <alignment horizontal="center"/>
      <protection locked="0"/>
    </xf>
    <xf numFmtId="0" fontId="3" fillId="3" borderId="0" xfId="1" applyFont="1" applyFill="1" applyBorder="1" applyProtection="1">
      <protection locked="0"/>
    </xf>
    <xf numFmtId="0" fontId="2" fillId="3" borderId="0" xfId="1" applyFont="1" applyFill="1" applyAlignment="1" applyProtection="1">
      <alignment vertical="center"/>
      <protection locked="0"/>
    </xf>
    <xf numFmtId="44" fontId="3" fillId="4" borderId="0" xfId="4" applyFont="1" applyFill="1" applyBorder="1" applyAlignment="1" applyProtection="1">
      <alignment horizontal="center" vertical="center"/>
    </xf>
    <xf numFmtId="0" fontId="2" fillId="3" borderId="0" xfId="1" applyFont="1" applyFill="1" applyBorder="1" applyAlignment="1" applyProtection="1">
      <alignment wrapText="1"/>
      <protection locked="0"/>
    </xf>
    <xf numFmtId="0" fontId="2" fillId="3" borderId="0" xfId="1" applyFont="1" applyFill="1" applyBorder="1" applyAlignment="1" applyProtection="1">
      <alignment horizontal="left" wrapText="1"/>
      <protection locked="0"/>
    </xf>
    <xf numFmtId="44" fontId="33" fillId="3" borderId="0" xfId="4" applyFont="1" applyFill="1" applyBorder="1" applyAlignment="1" applyProtection="1">
      <alignment vertical="top"/>
    </xf>
    <xf numFmtId="166" fontId="37" fillId="3" borderId="0" xfId="1" applyNumberFormat="1" applyFont="1" applyFill="1" applyBorder="1" applyAlignment="1" applyProtection="1">
      <alignment vertical="top" wrapText="1"/>
    </xf>
    <xf numFmtId="0" fontId="3" fillId="4" borderId="10" xfId="1" applyFont="1" applyFill="1" applyBorder="1" applyAlignment="1" applyProtection="1">
      <alignment horizontal="left"/>
    </xf>
    <xf numFmtId="0" fontId="3" fillId="4" borderId="10" xfId="1" applyFont="1" applyFill="1" applyBorder="1" applyAlignment="1" applyProtection="1">
      <alignment horizontal="left" wrapText="1"/>
    </xf>
    <xf numFmtId="0" fontId="3" fillId="4" borderId="10" xfId="1" applyFont="1" applyFill="1" applyBorder="1" applyAlignment="1" applyProtection="1">
      <alignment horizontal="center" wrapText="1"/>
    </xf>
    <xf numFmtId="14" fontId="25" fillId="3" borderId="0" xfId="1" quotePrefix="1" applyNumberFormat="1" applyFont="1" applyFill="1" applyBorder="1" applyAlignment="1" applyProtection="1">
      <alignment horizontal="center" vertical="center"/>
    </xf>
    <xf numFmtId="14" fontId="6" fillId="3" borderId="0" xfId="1" quotePrefix="1" applyNumberFormat="1" applyFont="1" applyFill="1" applyBorder="1" applyAlignment="1" applyProtection="1">
      <alignment horizontal="center" vertical="center"/>
    </xf>
    <xf numFmtId="0" fontId="15" fillId="3" borderId="0" xfId="0" applyFont="1" applyFill="1" applyAlignment="1" applyProtection="1">
      <alignment horizontal="center" vertical="center"/>
    </xf>
    <xf numFmtId="0" fontId="9" fillId="3" borderId="8" xfId="1" applyFont="1" applyFill="1" applyBorder="1" applyAlignment="1" applyProtection="1">
      <alignment horizontal="left"/>
    </xf>
    <xf numFmtId="44" fontId="3" fillId="3" borderId="0" xfId="1" applyNumberFormat="1" applyFont="1" applyFill="1" applyAlignment="1" applyProtection="1"/>
    <xf numFmtId="14" fontId="2" fillId="0" borderId="0" xfId="1" applyNumberFormat="1" applyFont="1" applyFill="1" applyBorder="1" applyAlignment="1" applyProtection="1">
      <alignment horizontal="left"/>
    </xf>
    <xf numFmtId="0" fontId="2" fillId="0" borderId="0" xfId="1" applyFont="1" applyFill="1" applyBorder="1" applyAlignment="1" applyProtection="1">
      <alignment horizontal="left"/>
    </xf>
    <xf numFmtId="44" fontId="3" fillId="0" borderId="0" xfId="4" applyFont="1" applyFill="1" applyBorder="1" applyAlignment="1" applyProtection="1">
      <alignment vertical="center"/>
    </xf>
    <xf numFmtId="0" fontId="2" fillId="0" borderId="0" xfId="1" applyFont="1" applyFill="1" applyAlignment="1" applyProtection="1">
      <alignment vertical="center"/>
    </xf>
    <xf numFmtId="2" fontId="3" fillId="0" borderId="0" xfId="1" applyNumberFormat="1" applyFont="1" applyFill="1" applyBorder="1" applyAlignment="1" applyProtection="1">
      <alignment horizontal="right"/>
    </xf>
    <xf numFmtId="0" fontId="3" fillId="4" borderId="32" xfId="1" applyFont="1" applyFill="1" applyBorder="1" applyAlignment="1" applyProtection="1">
      <alignment horizontal="right" wrapText="1"/>
    </xf>
    <xf numFmtId="0" fontId="2" fillId="0" borderId="0" xfId="1" applyFont="1" applyProtection="1">
      <protection locked="0"/>
    </xf>
    <xf numFmtId="4" fontId="2" fillId="0" borderId="0" xfId="1" applyNumberFormat="1" applyFont="1" applyProtection="1">
      <protection locked="0"/>
    </xf>
    <xf numFmtId="0" fontId="2" fillId="0" borderId="0" xfId="1" applyFont="1" applyAlignment="1" applyProtection="1">
      <alignment horizontal="center"/>
      <protection locked="0"/>
    </xf>
    <xf numFmtId="44" fontId="2" fillId="3" borderId="0" xfId="1" applyNumberFormat="1" applyFont="1" applyFill="1" applyBorder="1" applyProtection="1">
      <protection locked="0"/>
    </xf>
    <xf numFmtId="0" fontId="2" fillId="0" borderId="0" xfId="1" applyFont="1" applyBorder="1" applyAlignment="1" applyProtection="1">
      <alignment shrinkToFit="1"/>
      <protection locked="0"/>
    </xf>
    <xf numFmtId="7" fontId="2" fillId="0" borderId="0" xfId="1" applyNumberFormat="1" applyFont="1" applyBorder="1" applyProtection="1">
      <protection locked="0"/>
    </xf>
    <xf numFmtId="0" fontId="2" fillId="3" borderId="0" xfId="1" applyFont="1" applyFill="1" applyProtection="1">
      <protection locked="0"/>
    </xf>
    <xf numFmtId="4" fontId="43" fillId="0" borderId="0" xfId="1" applyNumberFormat="1" applyFont="1" applyBorder="1" applyProtection="1">
      <protection locked="0"/>
    </xf>
    <xf numFmtId="44" fontId="2" fillId="3" borderId="0" xfId="1" applyNumberFormat="1" applyFont="1" applyFill="1" applyAlignment="1" applyProtection="1">
      <alignment horizontal="center"/>
      <protection locked="0"/>
    </xf>
    <xf numFmtId="4" fontId="2" fillId="0" borderId="0" xfId="1" applyNumberFormat="1" applyFont="1" applyBorder="1" applyAlignment="1" applyProtection="1">
      <alignment vertical="top"/>
      <protection locked="0"/>
    </xf>
    <xf numFmtId="0" fontId="2" fillId="0" borderId="0" xfId="1" applyFont="1" applyBorder="1" applyAlignment="1" applyProtection="1">
      <alignment horizontal="center" vertical="top"/>
      <protection locked="0"/>
    </xf>
    <xf numFmtId="0" fontId="2" fillId="4" borderId="0" xfId="1" applyFont="1" applyFill="1" applyBorder="1" applyProtection="1">
      <protection locked="0"/>
    </xf>
    <xf numFmtId="0" fontId="3" fillId="4" borderId="0" xfId="1" applyFont="1" applyFill="1" applyBorder="1" applyAlignment="1" applyProtection="1">
      <alignment vertical="center"/>
      <protection locked="0"/>
    </xf>
    <xf numFmtId="0" fontId="3" fillId="0" borderId="0" xfId="1" applyFont="1" applyAlignment="1" applyProtection="1">
      <alignment vertical="center"/>
      <protection locked="0"/>
    </xf>
    <xf numFmtId="4" fontId="2" fillId="0" borderId="0" xfId="1" applyNumberFormat="1" applyFont="1" applyBorder="1" applyAlignment="1" applyProtection="1">
      <alignment vertical="center"/>
      <protection locked="0"/>
    </xf>
    <xf numFmtId="0" fontId="2" fillId="0" borderId="0" xfId="1" applyFont="1" applyBorder="1" applyAlignment="1" applyProtection="1">
      <alignment horizontal="center" vertical="center"/>
      <protection locked="0"/>
    </xf>
    <xf numFmtId="0" fontId="44" fillId="3" borderId="0" xfId="1" applyFont="1" applyFill="1" applyAlignment="1" applyProtection="1">
      <alignment vertical="center"/>
      <protection locked="0"/>
    </xf>
    <xf numFmtId="4" fontId="44" fillId="3" borderId="0" xfId="1" applyNumberFormat="1" applyFont="1" applyFill="1" applyAlignment="1" applyProtection="1">
      <alignment vertical="center"/>
      <protection locked="0"/>
    </xf>
    <xf numFmtId="0" fontId="44" fillId="3" borderId="0" xfId="1" applyFont="1" applyFill="1" applyAlignment="1" applyProtection="1">
      <alignment horizontal="center" vertical="center"/>
      <protection locked="0"/>
    </xf>
    <xf numFmtId="14" fontId="2" fillId="3" borderId="0" xfId="1" applyNumberFormat="1" applyFont="1" applyFill="1" applyBorder="1" applyAlignment="1" applyProtection="1">
      <alignment horizontal="left"/>
      <protection locked="0"/>
    </xf>
    <xf numFmtId="0" fontId="2" fillId="3" borderId="0" xfId="1" applyFont="1" applyFill="1" applyBorder="1" applyAlignment="1" applyProtection="1">
      <alignment horizontal="left"/>
      <protection locked="0"/>
    </xf>
    <xf numFmtId="0" fontId="2" fillId="3" borderId="0" xfId="1" applyFont="1" applyFill="1" applyBorder="1" applyAlignment="1" applyProtection="1">
      <alignment vertical="center"/>
      <protection locked="0"/>
    </xf>
    <xf numFmtId="2" fontId="3" fillId="3" borderId="0" xfId="1" applyNumberFormat="1" applyFont="1" applyFill="1" applyBorder="1" applyAlignment="1" applyProtection="1">
      <alignment horizontal="right"/>
      <protection locked="0"/>
    </xf>
    <xf numFmtId="4" fontId="2" fillId="3" borderId="0" xfId="1" applyNumberFormat="1" applyFont="1" applyFill="1" applyAlignment="1" applyProtection="1">
      <alignment vertical="center"/>
      <protection locked="0"/>
    </xf>
    <xf numFmtId="0" fontId="2" fillId="3" borderId="0" xfId="1" applyFont="1" applyFill="1" applyAlignment="1" applyProtection="1">
      <alignment horizontal="center" vertical="center"/>
      <protection locked="0"/>
    </xf>
    <xf numFmtId="0" fontId="28" fillId="0" borderId="0" xfId="1" applyFont="1" applyBorder="1" applyProtection="1">
      <protection locked="0"/>
    </xf>
    <xf numFmtId="44" fontId="3" fillId="0" borderId="0" xfId="1" applyNumberFormat="1" applyFont="1" applyFill="1" applyBorder="1" applyProtection="1">
      <protection locked="0"/>
    </xf>
    <xf numFmtId="4" fontId="2" fillId="3" borderId="0" xfId="1" applyNumberFormat="1" applyFont="1" applyFill="1" applyBorder="1" applyAlignment="1" applyProtection="1">
      <alignment vertical="center"/>
      <protection locked="0"/>
    </xf>
    <xf numFmtId="44" fontId="2" fillId="0" borderId="0" xfId="4" applyFont="1" applyProtection="1">
      <protection locked="0"/>
    </xf>
    <xf numFmtId="0" fontId="3" fillId="3" borderId="0" xfId="1" applyFont="1" applyFill="1" applyBorder="1" applyAlignment="1" applyProtection="1">
      <alignment horizontal="right" wrapText="1"/>
      <protection locked="0"/>
    </xf>
    <xf numFmtId="44" fontId="3" fillId="0" borderId="0" xfId="1" applyNumberFormat="1" applyFont="1" applyBorder="1" applyProtection="1">
      <protection locked="0"/>
    </xf>
    <xf numFmtId="44" fontId="3" fillId="0" borderId="0" xfId="4" applyFont="1" applyBorder="1" applyProtection="1">
      <protection locked="0"/>
    </xf>
    <xf numFmtId="44" fontId="2" fillId="0" borderId="0" xfId="1" applyNumberFormat="1" applyFont="1" applyBorder="1" applyProtection="1">
      <protection locked="0"/>
    </xf>
    <xf numFmtId="0" fontId="46" fillId="0" borderId="0" xfId="1" applyFont="1" applyBorder="1" applyProtection="1">
      <protection locked="0"/>
    </xf>
    <xf numFmtId="0" fontId="43" fillId="0" borderId="0" xfId="1" applyFont="1" applyBorder="1" applyProtection="1">
      <protection locked="0"/>
    </xf>
    <xf numFmtId="44" fontId="43" fillId="0" borderId="0" xfId="1" applyNumberFormat="1" applyFont="1" applyBorder="1" applyProtection="1">
      <protection locked="0"/>
    </xf>
    <xf numFmtId="8" fontId="43" fillId="0" borderId="0" xfId="1" applyNumberFormat="1" applyFont="1" applyBorder="1" applyProtection="1">
      <protection locked="0"/>
    </xf>
    <xf numFmtId="44" fontId="2" fillId="0" borderId="0" xfId="1" applyNumberFormat="1" applyFont="1" applyProtection="1">
      <protection locked="0"/>
    </xf>
    <xf numFmtId="0" fontId="3" fillId="4" borderId="33" xfId="1" applyFont="1" applyFill="1" applyBorder="1" applyAlignment="1" applyProtection="1">
      <alignment horizontal="right"/>
    </xf>
    <xf numFmtId="44" fontId="28" fillId="3" borderId="0" xfId="1" applyNumberFormat="1" applyFont="1" applyFill="1" applyBorder="1" applyProtection="1">
      <protection locked="0"/>
    </xf>
    <xf numFmtId="0" fontId="9" fillId="0" borderId="0" xfId="1" applyFont="1" applyBorder="1" applyProtection="1">
      <protection locked="0"/>
    </xf>
    <xf numFmtId="0" fontId="9" fillId="0" borderId="0" xfId="1" applyFont="1" applyBorder="1" applyAlignment="1" applyProtection="1">
      <alignment shrinkToFit="1"/>
      <protection locked="0"/>
    </xf>
    <xf numFmtId="4" fontId="9" fillId="0" borderId="0" xfId="1" applyNumberFormat="1" applyFont="1" applyBorder="1" applyProtection="1">
      <protection locked="0"/>
    </xf>
    <xf numFmtId="0" fontId="9" fillId="0" borderId="0" xfId="1" applyFont="1" applyBorder="1" applyAlignment="1" applyProtection="1">
      <alignment horizontal="center"/>
      <protection locked="0"/>
    </xf>
    <xf numFmtId="7" fontId="9" fillId="0" borderId="0" xfId="1" applyNumberFormat="1" applyFont="1" applyBorder="1" applyProtection="1">
      <protection locked="0"/>
    </xf>
    <xf numFmtId="0" fontId="9" fillId="0" borderId="0" xfId="1" applyFont="1" applyProtection="1">
      <protection locked="0"/>
    </xf>
    <xf numFmtId="0" fontId="28" fillId="3" borderId="0" xfId="1" applyFont="1" applyFill="1" applyProtection="1">
      <protection locked="0"/>
    </xf>
    <xf numFmtId="4" fontId="22" fillId="0" borderId="0" xfId="1" applyNumberFormat="1" applyFont="1" applyBorder="1" applyProtection="1">
      <protection locked="0"/>
    </xf>
    <xf numFmtId="4" fontId="9" fillId="0" borderId="0" xfId="1" applyNumberFormat="1" applyFont="1" applyBorder="1" applyAlignment="1" applyProtection="1">
      <alignment vertical="top"/>
      <protection locked="0"/>
    </xf>
    <xf numFmtId="0" fontId="9" fillId="0" borderId="0" xfId="1" applyFont="1" applyBorder="1" applyAlignment="1" applyProtection="1">
      <alignment horizontal="center" vertical="top"/>
      <protection locked="0"/>
    </xf>
    <xf numFmtId="0" fontId="8" fillId="4" borderId="0" xfId="1" applyFont="1" applyFill="1" applyBorder="1" applyProtection="1">
      <protection locked="0"/>
    </xf>
    <xf numFmtId="0" fontId="8" fillId="4" borderId="0" xfId="1" applyFont="1" applyFill="1" applyBorder="1" applyAlignment="1" applyProtection="1">
      <alignment vertical="center"/>
      <protection locked="0"/>
    </xf>
    <xf numFmtId="14" fontId="2" fillId="0" borderId="0" xfId="1" applyNumberFormat="1" applyFont="1" applyFill="1" applyBorder="1" applyAlignment="1" applyProtection="1">
      <alignment horizontal="left"/>
      <protection locked="0"/>
    </xf>
    <xf numFmtId="0" fontId="2" fillId="0" borderId="0" xfId="1" applyFont="1" applyFill="1" applyBorder="1" applyAlignment="1" applyProtection="1">
      <alignment horizontal="left"/>
      <protection locked="0"/>
    </xf>
    <xf numFmtId="44" fontId="3" fillId="0" borderId="0" xfId="4" applyFont="1" applyFill="1" applyBorder="1" applyAlignment="1" applyProtection="1">
      <alignment vertical="center"/>
      <protection locked="0"/>
    </xf>
    <xf numFmtId="0" fontId="2" fillId="0" borderId="0" xfId="1" applyFont="1" applyFill="1" applyAlignment="1" applyProtection="1">
      <alignment vertical="center"/>
      <protection locked="0"/>
    </xf>
    <xf numFmtId="2" fontId="3" fillId="0" borderId="0" xfId="1" applyNumberFormat="1" applyFont="1" applyFill="1" applyBorder="1" applyAlignment="1" applyProtection="1">
      <alignment horizontal="right"/>
      <protection locked="0"/>
    </xf>
    <xf numFmtId="0" fontId="3" fillId="0" borderId="0" xfId="1" applyFont="1" applyFill="1" applyBorder="1" applyAlignment="1" applyProtection="1">
      <alignment vertical="center"/>
      <protection locked="0"/>
    </xf>
    <xf numFmtId="4" fontId="2" fillId="0" borderId="0" xfId="1" applyNumberFormat="1" applyFont="1" applyFill="1" applyAlignment="1" applyProtection="1">
      <alignment vertical="center"/>
      <protection locked="0"/>
    </xf>
    <xf numFmtId="0" fontId="2" fillId="0" borderId="0" xfId="1" applyFont="1" applyFill="1" applyAlignment="1" applyProtection="1">
      <alignment horizontal="center" vertical="center"/>
      <protection locked="0"/>
    </xf>
    <xf numFmtId="0" fontId="10" fillId="0" borderId="0" xfId="1" applyFont="1" applyAlignment="1" applyProtection="1">
      <alignment vertical="center"/>
      <protection locked="0"/>
    </xf>
    <xf numFmtId="0" fontId="10" fillId="0" borderId="0" xfId="1" applyFont="1" applyBorder="1" applyAlignment="1" applyProtection="1">
      <alignment wrapText="1"/>
      <protection locked="0"/>
    </xf>
    <xf numFmtId="0" fontId="10" fillId="0" borderId="0" xfId="1" applyFont="1" applyAlignment="1" applyProtection="1">
      <alignment horizontal="center" vertical="center"/>
      <protection locked="0"/>
    </xf>
    <xf numFmtId="0" fontId="10" fillId="0" borderId="0" xfId="1" applyFont="1" applyBorder="1" applyAlignment="1" applyProtection="1">
      <alignment horizontal="right"/>
      <protection locked="0"/>
    </xf>
    <xf numFmtId="44" fontId="10" fillId="0" borderId="0" xfId="1" applyNumberFormat="1" applyFont="1" applyBorder="1" applyProtection="1">
      <protection locked="0"/>
    </xf>
    <xf numFmtId="44" fontId="10" fillId="0" borderId="0" xfId="4" applyFont="1" applyBorder="1" applyProtection="1">
      <protection locked="0"/>
    </xf>
    <xf numFmtId="44" fontId="9" fillId="0" borderId="0" xfId="1" applyNumberFormat="1" applyFont="1" applyProtection="1">
      <protection locked="0"/>
    </xf>
    <xf numFmtId="0" fontId="24" fillId="0" borderId="0" xfId="1" applyFont="1" applyBorder="1" applyProtection="1">
      <protection locked="0"/>
    </xf>
    <xf numFmtId="0" fontId="24" fillId="0" borderId="0" xfId="1" applyFont="1" applyProtection="1">
      <protection locked="0"/>
    </xf>
    <xf numFmtId="0" fontId="22" fillId="0" borderId="0" xfId="1" applyFont="1" applyProtection="1">
      <protection locked="0"/>
    </xf>
    <xf numFmtId="44" fontId="22" fillId="0" borderId="0" xfId="1" applyNumberFormat="1" applyFont="1" applyProtection="1">
      <protection locked="0"/>
    </xf>
    <xf numFmtId="8" fontId="22" fillId="0" borderId="0" xfId="1" applyNumberFormat="1" applyFont="1" applyProtection="1">
      <protection locked="0"/>
    </xf>
    <xf numFmtId="44" fontId="9" fillId="0" borderId="0" xfId="1" applyNumberFormat="1" applyFont="1" applyBorder="1" applyProtection="1">
      <protection locked="0"/>
    </xf>
    <xf numFmtId="0" fontId="23" fillId="0" borderId="0" xfId="1" applyFont="1" applyBorder="1" applyAlignment="1" applyProtection="1">
      <alignment horizontal="center"/>
      <protection locked="0"/>
    </xf>
    <xf numFmtId="0" fontId="2" fillId="4" borderId="0" xfId="1" applyFont="1" applyFill="1" applyBorder="1" applyAlignment="1" applyProtection="1">
      <alignment vertical="center"/>
      <protection locked="0"/>
    </xf>
    <xf numFmtId="0" fontId="28" fillId="0" borderId="0" xfId="1" applyFont="1" applyFill="1" applyBorder="1" applyAlignment="1" applyProtection="1">
      <alignment vertical="center"/>
      <protection locked="0"/>
    </xf>
    <xf numFmtId="0" fontId="8" fillId="4" borderId="0" xfId="1" applyFont="1" applyFill="1" applyBorder="1" applyAlignment="1" applyProtection="1">
      <alignment horizontal="center" vertical="center" wrapText="1"/>
      <protection locked="0"/>
    </xf>
    <xf numFmtId="4" fontId="9" fillId="0" borderId="0" xfId="1" applyNumberFormat="1" applyFont="1" applyProtection="1">
      <protection locked="0"/>
    </xf>
    <xf numFmtId="0" fontId="9" fillId="0" borderId="0" xfId="1" applyFont="1" applyAlignment="1" applyProtection="1">
      <alignment horizontal="center"/>
      <protection locked="0"/>
    </xf>
    <xf numFmtId="0" fontId="8" fillId="3" borderId="0" xfId="1" applyFont="1" applyFill="1" applyAlignment="1" applyProtection="1">
      <alignment vertical="center"/>
      <protection locked="0"/>
    </xf>
    <xf numFmtId="0" fontId="9" fillId="3" borderId="0" xfId="1" applyFont="1" applyFill="1" applyAlignment="1" applyProtection="1">
      <alignment vertical="center"/>
      <protection locked="0"/>
    </xf>
    <xf numFmtId="0" fontId="9" fillId="3" borderId="0" xfId="1" applyFont="1" applyFill="1" applyBorder="1" applyAlignment="1" applyProtection="1">
      <alignment vertical="center"/>
      <protection locked="0"/>
    </xf>
    <xf numFmtId="4" fontId="9" fillId="3" borderId="0" xfId="1" applyNumberFormat="1" applyFont="1" applyFill="1" applyBorder="1" applyAlignment="1" applyProtection="1">
      <alignment vertical="center"/>
      <protection locked="0"/>
    </xf>
    <xf numFmtId="0" fontId="9" fillId="3" borderId="0" xfId="1" applyFont="1" applyFill="1" applyAlignment="1" applyProtection="1">
      <alignment horizontal="center" vertical="center"/>
      <protection locked="0"/>
    </xf>
    <xf numFmtId="44" fontId="9" fillId="0" borderId="0" xfId="4" applyFont="1" applyProtection="1">
      <protection locked="0"/>
    </xf>
    <xf numFmtId="0" fontId="15" fillId="3" borderId="0" xfId="0" applyFont="1" applyFill="1" applyAlignment="1" applyProtection="1">
      <alignment vertical="center"/>
      <protection locked="0"/>
    </xf>
    <xf numFmtId="0" fontId="13" fillId="3" borderId="0" xfId="0" applyFont="1" applyFill="1" applyProtection="1">
      <protection locked="0"/>
    </xf>
    <xf numFmtId="0" fontId="27" fillId="3" borderId="0" xfId="0" applyFont="1" applyFill="1" applyProtection="1">
      <protection locked="0"/>
    </xf>
    <xf numFmtId="0" fontId="26" fillId="3" borderId="0" xfId="0" applyFont="1" applyFill="1" applyAlignment="1" applyProtection="1">
      <alignment vertical="center"/>
      <protection locked="0"/>
    </xf>
    <xf numFmtId="44" fontId="10" fillId="3" borderId="0" xfId="1" applyNumberFormat="1" applyFont="1" applyFill="1" applyAlignment="1" applyProtection="1">
      <protection locked="0"/>
    </xf>
    <xf numFmtId="0" fontId="18" fillId="3" borderId="0" xfId="0" applyFont="1" applyFill="1" applyProtection="1">
      <protection locked="0"/>
    </xf>
    <xf numFmtId="0" fontId="16" fillId="3" borderId="0" xfId="0" applyFont="1" applyFill="1" applyAlignment="1" applyProtection="1">
      <alignment vertical="center" wrapText="1"/>
      <protection locked="0"/>
    </xf>
    <xf numFmtId="0" fontId="16" fillId="3" borderId="0" xfId="0" applyFont="1" applyFill="1" applyProtection="1">
      <protection locked="0"/>
    </xf>
    <xf numFmtId="0" fontId="3" fillId="3" borderId="0" xfId="0" applyFont="1" applyFill="1" applyAlignment="1" applyProtection="1">
      <protection locked="0"/>
    </xf>
    <xf numFmtId="0" fontId="19" fillId="3" borderId="0" xfId="0" applyFont="1" applyFill="1" applyProtection="1">
      <protection locked="0"/>
    </xf>
    <xf numFmtId="0" fontId="2" fillId="3" borderId="0" xfId="0" applyFont="1" applyFill="1" applyAlignment="1" applyProtection="1">
      <alignment horizontal="left" vertical="center" indent="5"/>
      <protection locked="0"/>
    </xf>
    <xf numFmtId="0" fontId="18" fillId="2" borderId="0" xfId="0" applyFont="1" applyFill="1" applyProtection="1">
      <protection locked="0"/>
    </xf>
    <xf numFmtId="0" fontId="3" fillId="3" borderId="0" xfId="0" applyFont="1" applyFill="1" applyAlignment="1" applyProtection="1">
      <alignment horizontal="left" vertical="center" indent="5"/>
      <protection locked="0"/>
    </xf>
    <xf numFmtId="0" fontId="18" fillId="3" borderId="0" xfId="0" applyFont="1" applyFill="1" applyAlignment="1" applyProtection="1">
      <protection locked="0"/>
    </xf>
    <xf numFmtId="0" fontId="14" fillId="3" borderId="0" xfId="1" applyFont="1" applyFill="1" applyBorder="1" applyAlignment="1" applyProtection="1">
      <alignment horizontal="left" wrapText="1"/>
      <protection locked="0"/>
    </xf>
    <xf numFmtId="0" fontId="18" fillId="3" borderId="0" xfId="0" applyFont="1" applyFill="1" applyBorder="1" applyProtection="1">
      <protection locked="0"/>
    </xf>
    <xf numFmtId="164" fontId="2" fillId="2" borderId="10" xfId="6" applyFont="1" applyFill="1" applyBorder="1" applyAlignment="1" applyProtection="1">
      <alignment vertical="top"/>
      <protection locked="0"/>
    </xf>
    <xf numFmtId="164" fontId="2" fillId="0" borderId="0" xfId="6" applyFont="1" applyBorder="1" applyAlignment="1" applyProtection="1">
      <alignment vertical="top"/>
      <protection locked="0"/>
    </xf>
    <xf numFmtId="164" fontId="2" fillId="0" borderId="10" xfId="6" applyFont="1" applyBorder="1" applyAlignment="1" applyProtection="1">
      <alignment vertical="top"/>
      <protection locked="0"/>
    </xf>
    <xf numFmtId="164" fontId="2" fillId="2" borderId="9" xfId="6" applyFont="1" applyFill="1" applyBorder="1" applyAlignment="1" applyProtection="1">
      <alignment vertical="top"/>
      <protection locked="0"/>
    </xf>
    <xf numFmtId="164" fontId="3" fillId="4" borderId="0" xfId="6" applyFont="1" applyFill="1" applyBorder="1" applyAlignment="1" applyProtection="1">
      <alignment vertical="center"/>
    </xf>
    <xf numFmtId="164" fontId="2" fillId="2" borderId="9" xfId="6" applyFont="1" applyFill="1" applyBorder="1" applyAlignment="1" applyProtection="1">
      <alignment horizontal="right"/>
      <protection locked="0"/>
    </xf>
    <xf numFmtId="164" fontId="3" fillId="3" borderId="0" xfId="6" applyFont="1" applyFill="1" applyBorder="1" applyProtection="1">
      <protection locked="0"/>
    </xf>
    <xf numFmtId="4" fontId="2" fillId="2" borderId="10" xfId="1" applyNumberFormat="1" applyFont="1" applyFill="1" applyBorder="1" applyAlignment="1" applyProtection="1">
      <alignment horizontal="right"/>
      <protection locked="0"/>
    </xf>
    <xf numFmtId="164" fontId="2" fillId="0" borderId="0" xfId="6" applyFont="1" applyFill="1" applyAlignment="1" applyProtection="1">
      <alignment vertical="center"/>
      <protection locked="0"/>
    </xf>
    <xf numFmtId="164" fontId="36" fillId="5" borderId="5" xfId="1" applyNumberFormat="1" applyFont="1" applyFill="1" applyBorder="1" applyAlignment="1" applyProtection="1">
      <alignment vertical="top"/>
    </xf>
    <xf numFmtId="164" fontId="37" fillId="5" borderId="23" xfId="1" applyNumberFormat="1" applyFont="1" applyFill="1" applyBorder="1" applyProtection="1"/>
    <xf numFmtId="164" fontId="36" fillId="5" borderId="23" xfId="1" applyNumberFormat="1" applyFont="1" applyFill="1" applyBorder="1" applyProtection="1"/>
    <xf numFmtId="0" fontId="3" fillId="3" borderId="15" xfId="1" applyFont="1" applyFill="1" applyBorder="1" applyAlignment="1" applyProtection="1">
      <alignment vertical="center"/>
      <protection locked="0"/>
    </xf>
    <xf numFmtId="44" fontId="3" fillId="3" borderId="15" xfId="4" applyFont="1" applyFill="1" applyBorder="1" applyAlignment="1" applyProtection="1">
      <alignment vertical="center"/>
      <protection locked="0"/>
    </xf>
    <xf numFmtId="44" fontId="3" fillId="3" borderId="15" xfId="4" applyFont="1" applyFill="1" applyBorder="1" applyAlignment="1" applyProtection="1">
      <alignment horizontal="right" vertical="center"/>
      <protection locked="0"/>
    </xf>
    <xf numFmtId="44" fontId="3" fillId="0" borderId="15" xfId="4" applyFont="1" applyBorder="1" applyAlignment="1" applyProtection="1">
      <alignment vertical="center"/>
      <protection locked="0"/>
    </xf>
    <xf numFmtId="166" fontId="36" fillId="5" borderId="4" xfId="1" applyNumberFormat="1" applyFont="1" applyFill="1" applyBorder="1" applyAlignment="1" applyProtection="1">
      <alignment horizontal="center" vertical="top" wrapText="1"/>
    </xf>
    <xf numFmtId="4" fontId="36" fillId="5" borderId="5" xfId="4" applyNumberFormat="1" applyFont="1" applyFill="1" applyBorder="1" applyAlignment="1" applyProtection="1">
      <alignment horizontal="right" vertical="top"/>
    </xf>
    <xf numFmtId="0" fontId="36" fillId="5" borderId="15" xfId="1" applyFont="1" applyFill="1" applyBorder="1" applyAlignment="1" applyProtection="1">
      <alignment horizontal="right" wrapText="1"/>
    </xf>
    <xf numFmtId="0" fontId="2" fillId="3" borderId="0" xfId="1" applyFont="1" applyFill="1" applyBorder="1" applyAlignment="1" applyProtection="1">
      <alignment horizontal="left"/>
    </xf>
    <xf numFmtId="44" fontId="2" fillId="2" borderId="9" xfId="4" applyNumberFormat="1" applyFont="1" applyFill="1" applyBorder="1" applyAlignment="1" applyProtection="1">
      <alignment vertical="top" wrapText="1"/>
      <protection locked="0"/>
    </xf>
    <xf numFmtId="0" fontId="3" fillId="6" borderId="0" xfId="1" applyFont="1" applyFill="1" applyProtection="1"/>
    <xf numFmtId="0" fontId="0" fillId="6" borderId="0" xfId="0" applyFill="1"/>
    <xf numFmtId="0" fontId="29" fillId="6" borderId="0" xfId="1" applyFont="1" applyFill="1" applyBorder="1" applyAlignment="1" applyProtection="1">
      <alignment horizontal="center" vertical="top" wrapText="1"/>
    </xf>
    <xf numFmtId="0" fontId="49" fillId="3" borderId="0" xfId="1" applyFont="1" applyFill="1" applyProtection="1"/>
    <xf numFmtId="0" fontId="8" fillId="3" borderId="0" xfId="1" applyFont="1" applyFill="1" applyBorder="1" applyAlignment="1" applyProtection="1">
      <alignment horizontal="center" vertical="center"/>
    </xf>
    <xf numFmtId="44" fontId="28" fillId="3" borderId="0" xfId="1" applyNumberFormat="1" applyFont="1" applyFill="1" applyAlignment="1" applyProtection="1">
      <alignment horizontal="right"/>
    </xf>
    <xf numFmtId="44" fontId="2" fillId="3" borderId="0" xfId="1" applyNumberFormat="1" applyFont="1" applyFill="1" applyBorder="1" applyAlignment="1" applyProtection="1">
      <alignment horizontal="left"/>
    </xf>
    <xf numFmtId="0" fontId="3" fillId="6" borderId="35" xfId="1" applyFont="1" applyFill="1" applyBorder="1" applyProtection="1">
      <protection locked="0"/>
    </xf>
    <xf numFmtId="44" fontId="2" fillId="0" borderId="10" xfId="6" applyNumberFormat="1" applyFont="1" applyBorder="1" applyAlignment="1" applyProtection="1">
      <alignment vertical="top"/>
      <protection locked="0"/>
    </xf>
    <xf numFmtId="44" fontId="2" fillId="0" borderId="9" xfId="6" applyNumberFormat="1" applyFont="1" applyBorder="1" applyAlignment="1" applyProtection="1">
      <alignment vertical="top"/>
      <protection locked="0"/>
    </xf>
    <xf numFmtId="44" fontId="3" fillId="4" borderId="14" xfId="6" applyNumberFormat="1" applyFont="1" applyFill="1" applyBorder="1" applyAlignment="1" applyProtection="1">
      <alignment vertical="center"/>
    </xf>
    <xf numFmtId="44" fontId="2" fillId="3" borderId="10" xfId="6" applyNumberFormat="1" applyFont="1" applyFill="1" applyBorder="1" applyProtection="1">
      <protection locked="0"/>
    </xf>
    <xf numFmtId="44" fontId="8" fillId="2" borderId="10" xfId="6" applyNumberFormat="1" applyFont="1" applyFill="1" applyBorder="1" applyProtection="1">
      <protection locked="0"/>
    </xf>
    <xf numFmtId="44" fontId="3" fillId="0" borderId="9" xfId="6" applyNumberFormat="1" applyFont="1" applyFill="1" applyBorder="1" applyProtection="1"/>
    <xf numFmtId="44" fontId="28" fillId="0" borderId="10" xfId="6" applyNumberFormat="1" applyFont="1" applyFill="1" applyBorder="1" applyProtection="1"/>
    <xf numFmtId="44" fontId="28" fillId="3" borderId="9" xfId="6" applyNumberFormat="1" applyFont="1" applyFill="1" applyBorder="1" applyProtection="1"/>
    <xf numFmtId="44" fontId="8" fillId="3" borderId="10" xfId="6" applyNumberFormat="1" applyFont="1" applyFill="1" applyBorder="1" applyProtection="1"/>
    <xf numFmtId="44" fontId="3" fillId="2" borderId="10" xfId="6" applyNumberFormat="1" applyFont="1" applyFill="1" applyBorder="1" applyProtection="1">
      <protection locked="0"/>
    </xf>
    <xf numFmtId="44" fontId="2" fillId="3" borderId="10" xfId="6" applyNumberFormat="1" applyFont="1" applyFill="1" applyBorder="1" applyProtection="1"/>
    <xf numFmtId="44" fontId="2" fillId="2" borderId="10" xfId="6" applyNumberFormat="1" applyFont="1" applyFill="1" applyBorder="1" applyProtection="1">
      <protection locked="0"/>
    </xf>
    <xf numFmtId="44" fontId="2" fillId="3" borderId="9" xfId="6" applyNumberFormat="1" applyFont="1" applyFill="1" applyBorder="1" applyProtection="1"/>
    <xf numFmtId="44" fontId="3" fillId="3" borderId="10" xfId="6" applyNumberFormat="1" applyFont="1" applyFill="1" applyBorder="1" applyProtection="1"/>
    <xf numFmtId="44" fontId="2" fillId="2" borderId="9" xfId="6" applyNumberFormat="1" applyFont="1" applyFill="1" applyBorder="1" applyProtection="1">
      <protection locked="0"/>
    </xf>
    <xf numFmtId="44" fontId="3" fillId="4" borderId="14" xfId="6" applyNumberFormat="1" applyFont="1" applyFill="1" applyBorder="1" applyProtection="1"/>
    <xf numFmtId="44" fontId="28" fillId="2" borderId="10" xfId="6" applyNumberFormat="1" applyFont="1" applyFill="1" applyBorder="1" applyProtection="1">
      <protection locked="0"/>
    </xf>
    <xf numFmtId="44" fontId="28" fillId="2" borderId="9" xfId="6" applyNumberFormat="1" applyFont="1" applyFill="1" applyBorder="1" applyProtection="1">
      <protection locked="0"/>
    </xf>
    <xf numFmtId="44" fontId="8" fillId="4" borderId="14" xfId="6" applyNumberFormat="1" applyFont="1" applyFill="1" applyBorder="1" applyProtection="1"/>
    <xf numFmtId="44" fontId="28" fillId="3" borderId="10" xfId="6" applyNumberFormat="1" applyFont="1" applyFill="1" applyBorder="1" applyProtection="1"/>
    <xf numFmtId="44" fontId="3" fillId="0" borderId="0" xfId="6" applyNumberFormat="1" applyFont="1" applyFill="1" applyBorder="1" applyProtection="1"/>
    <xf numFmtId="44" fontId="28" fillId="0" borderId="0" xfId="6" applyNumberFormat="1" applyFont="1" applyBorder="1" applyAlignment="1" applyProtection="1">
      <alignment vertical="center"/>
      <protection locked="0"/>
    </xf>
    <xf numFmtId="44" fontId="28" fillId="0" borderId="10" xfId="6" applyNumberFormat="1" applyFont="1" applyFill="1" applyBorder="1" applyAlignment="1" applyProtection="1">
      <alignment vertical="top" wrapText="1"/>
      <protection locked="0"/>
    </xf>
    <xf numFmtId="44" fontId="28" fillId="2" borderId="10" xfId="6" applyNumberFormat="1" applyFont="1" applyFill="1" applyBorder="1" applyAlignment="1" applyProtection="1">
      <alignment vertical="top" wrapText="1"/>
      <protection locked="0"/>
    </xf>
    <xf numFmtId="44" fontId="28" fillId="0" borderId="0" xfId="1" applyNumberFormat="1" applyFont="1" applyBorder="1" applyAlignment="1" applyProtection="1">
      <alignment vertical="center"/>
      <protection locked="0"/>
    </xf>
    <xf numFmtId="44" fontId="8" fillId="4" borderId="14" xfId="6" applyNumberFormat="1" applyFont="1" applyFill="1" applyBorder="1" applyAlignment="1" applyProtection="1">
      <alignment vertical="center" wrapText="1"/>
    </xf>
    <xf numFmtId="44" fontId="8" fillId="4" borderId="0" xfId="6" applyNumberFormat="1" applyFont="1" applyFill="1" applyBorder="1" applyAlignment="1" applyProtection="1">
      <alignment vertical="center"/>
    </xf>
    <xf numFmtId="44" fontId="8" fillId="4" borderId="0" xfId="6" applyNumberFormat="1" applyFont="1" applyFill="1" applyBorder="1" applyAlignment="1" applyProtection="1">
      <alignment vertical="center" wrapText="1"/>
    </xf>
    <xf numFmtId="44" fontId="2" fillId="0" borderId="30" xfId="6" applyNumberFormat="1" applyFont="1" applyFill="1" applyBorder="1" applyProtection="1"/>
    <xf numFmtId="44" fontId="36" fillId="5" borderId="5" xfId="4" applyNumberFormat="1" applyFont="1" applyFill="1" applyBorder="1" applyAlignment="1" applyProtection="1">
      <alignment vertical="top"/>
    </xf>
    <xf numFmtId="44" fontId="36" fillId="5" borderId="6" xfId="1" applyNumberFormat="1" applyFont="1" applyFill="1" applyBorder="1" applyAlignment="1" applyProtection="1">
      <alignment horizontal="center" vertical="top"/>
    </xf>
    <xf numFmtId="44" fontId="3" fillId="4" borderId="31" xfId="6" applyNumberFormat="1" applyFont="1" applyFill="1" applyBorder="1" applyAlignment="1" applyProtection="1">
      <alignment horizontal="right"/>
    </xf>
    <xf numFmtId="44" fontId="3" fillId="3" borderId="0" xfId="1" applyNumberFormat="1" applyFont="1" applyFill="1" applyProtection="1"/>
    <xf numFmtId="44" fontId="3" fillId="3" borderId="15" xfId="1" applyNumberFormat="1" applyFont="1" applyFill="1" applyBorder="1" applyProtection="1"/>
    <xf numFmtId="44" fontId="3" fillId="0" borderId="17" xfId="1" applyNumberFormat="1" applyFont="1" applyBorder="1" applyProtection="1"/>
    <xf numFmtId="0" fontId="25" fillId="2" borderId="10" xfId="1" applyFont="1" applyFill="1" applyBorder="1" applyAlignment="1" applyProtection="1">
      <alignment horizontal="left"/>
      <protection locked="0"/>
    </xf>
    <xf numFmtId="44" fontId="36" fillId="5" borderId="13" xfId="1" applyNumberFormat="1" applyFont="1" applyFill="1" applyBorder="1" applyAlignment="1" applyProtection="1">
      <alignment horizontal="right" wrapText="1"/>
    </xf>
    <xf numFmtId="0" fontId="9" fillId="3" borderId="0" xfId="1" applyFont="1" applyFill="1" applyBorder="1" applyAlignment="1" applyProtection="1">
      <alignment horizontal="left"/>
    </xf>
    <xf numFmtId="44" fontId="3" fillId="4" borderId="10" xfId="1" applyNumberFormat="1" applyFont="1" applyFill="1" applyBorder="1" applyAlignment="1" applyProtection="1">
      <alignment horizontal="right" wrapText="1"/>
    </xf>
    <xf numFmtId="44" fontId="25" fillId="3" borderId="0" xfId="1" applyNumberFormat="1" applyFont="1" applyFill="1" applyAlignment="1" applyProtection="1"/>
    <xf numFmtId="0" fontId="3" fillId="3" borderId="0" xfId="1" quotePrefix="1" applyFont="1" applyFill="1" applyBorder="1" applyAlignment="1" applyProtection="1">
      <alignment vertical="center"/>
    </xf>
    <xf numFmtId="49" fontId="2" fillId="2" borderId="9" xfId="1" applyNumberFormat="1" applyFont="1" applyFill="1" applyBorder="1" applyAlignment="1" applyProtection="1">
      <alignment horizontal="left"/>
      <protection locked="0"/>
    </xf>
    <xf numFmtId="0" fontId="28" fillId="0" borderId="15" xfId="1" applyNumberFormat="1" applyFont="1" applyFill="1" applyBorder="1" applyAlignment="1" applyProtection="1">
      <alignment horizontal="left"/>
    </xf>
    <xf numFmtId="0" fontId="28" fillId="0" borderId="9" xfId="1" applyFont="1" applyFill="1" applyBorder="1" applyAlignment="1" applyProtection="1">
      <alignment horizontal="left"/>
      <protection locked="0"/>
    </xf>
    <xf numFmtId="0" fontId="2" fillId="0" borderId="9" xfId="1" applyNumberFormat="1" applyFont="1" applyFill="1" applyBorder="1" applyAlignment="1" applyProtection="1">
      <alignment horizontal="left"/>
    </xf>
    <xf numFmtId="44" fontId="8" fillId="3" borderId="0" xfId="1" applyNumberFormat="1" applyFont="1" applyFill="1" applyAlignment="1" applyProtection="1"/>
    <xf numFmtId="166" fontId="2" fillId="4" borderId="0" xfId="1" applyNumberFormat="1" applyFont="1" applyFill="1" applyBorder="1" applyAlignment="1" applyProtection="1">
      <alignment horizontal="center" vertical="top"/>
      <protection locked="0"/>
    </xf>
    <xf numFmtId="166" fontId="2" fillId="0" borderId="36" xfId="1" applyNumberFormat="1" applyFont="1" applyBorder="1" applyAlignment="1" applyProtection="1">
      <alignment horizontal="center" vertical="top"/>
      <protection locked="0"/>
    </xf>
    <xf numFmtId="0" fontId="25" fillId="3" borderId="36" xfId="1" applyFont="1" applyFill="1" applyBorder="1" applyAlignment="1" applyProtection="1"/>
    <xf numFmtId="0" fontId="8" fillId="3" borderId="0" xfId="1" quotePrefix="1" applyFont="1" applyFill="1" applyAlignment="1" applyProtection="1">
      <alignment vertical="center"/>
    </xf>
    <xf numFmtId="0" fontId="25" fillId="3" borderId="0" xfId="1" applyFont="1" applyFill="1" applyBorder="1" applyAlignment="1" applyProtection="1"/>
    <xf numFmtId="44" fontId="3" fillId="3" borderId="0" xfId="1" applyNumberFormat="1" applyFont="1" applyFill="1" applyAlignment="1" applyProtection="1">
      <alignment vertical="center"/>
    </xf>
    <xf numFmtId="0" fontId="52" fillId="3" borderId="0" xfId="1" quotePrefix="1" applyFont="1" applyFill="1" applyAlignment="1" applyProtection="1">
      <alignment horizontal="right" vertical="center"/>
    </xf>
    <xf numFmtId="0" fontId="52" fillId="3" borderId="0" xfId="1" quotePrefix="1" applyFont="1" applyFill="1" applyBorder="1" applyAlignment="1" applyProtection="1">
      <alignment vertical="center"/>
    </xf>
    <xf numFmtId="14" fontId="52" fillId="3" borderId="0" xfId="1" quotePrefix="1" applyNumberFormat="1" applyFont="1" applyFill="1" applyBorder="1" applyAlignment="1" applyProtection="1">
      <alignment horizontal="center" vertical="center"/>
    </xf>
    <xf numFmtId="0" fontId="52" fillId="3" borderId="0" xfId="1" quotePrefix="1" applyFont="1" applyFill="1" applyBorder="1" applyAlignment="1" applyProtection="1">
      <alignment horizontal="right" vertical="center"/>
    </xf>
    <xf numFmtId="0" fontId="51" fillId="3" borderId="0" xfId="1" applyFont="1" applyFill="1" applyBorder="1" applyProtection="1"/>
    <xf numFmtId="14" fontId="52" fillId="3" borderId="0" xfId="1" quotePrefix="1" applyNumberFormat="1" applyFont="1" applyFill="1" applyBorder="1" applyAlignment="1" applyProtection="1">
      <alignment vertical="center"/>
    </xf>
    <xf numFmtId="49" fontId="52" fillId="3" borderId="0" xfId="1" quotePrefix="1" applyNumberFormat="1" applyFont="1" applyFill="1" applyAlignment="1" applyProtection="1">
      <alignment horizontal="center" vertical="center"/>
    </xf>
    <xf numFmtId="0" fontId="52" fillId="3" borderId="0" xfId="1" quotePrefix="1" applyFont="1" applyFill="1" applyBorder="1" applyAlignment="1" applyProtection="1">
      <alignment horizontal="center" vertical="center"/>
    </xf>
    <xf numFmtId="0" fontId="53" fillId="3" borderId="0" xfId="1" applyFont="1" applyFill="1" applyProtection="1"/>
    <xf numFmtId="0" fontId="51" fillId="3" borderId="0" xfId="1" applyFont="1" applyFill="1" applyBorder="1" applyAlignment="1" applyProtection="1">
      <alignment horizontal="center"/>
    </xf>
    <xf numFmtId="0" fontId="53" fillId="3" borderId="0" xfId="1" applyFont="1" applyFill="1" applyAlignment="1" applyProtection="1">
      <alignment horizontal="center"/>
    </xf>
    <xf numFmtId="0" fontId="51" fillId="3" borderId="0" xfId="1" applyFont="1" applyFill="1" applyProtection="1"/>
    <xf numFmtId="44" fontId="51" fillId="3" borderId="0" xfId="1" applyNumberFormat="1" applyFont="1" applyFill="1" applyAlignment="1" applyProtection="1">
      <alignment horizontal="center"/>
    </xf>
    <xf numFmtId="44" fontId="50" fillId="3" borderId="0" xfId="4" applyFont="1" applyFill="1" applyBorder="1" applyAlignment="1" applyProtection="1">
      <alignment horizontal="center" vertical="center"/>
    </xf>
    <xf numFmtId="44" fontId="41" fillId="3" borderId="0" xfId="4" applyFont="1" applyFill="1" applyBorder="1" applyAlignment="1" applyProtection="1">
      <alignment horizontal="center" vertical="center"/>
    </xf>
    <xf numFmtId="0" fontId="41" fillId="3" borderId="0" xfId="1" applyFont="1" applyFill="1" applyBorder="1" applyAlignment="1" applyProtection="1">
      <alignment horizontal="center" vertical="center"/>
    </xf>
    <xf numFmtId="9" fontId="8" fillId="3" borderId="0" xfId="5" applyFont="1" applyFill="1" applyBorder="1" applyAlignment="1" applyProtection="1">
      <alignment vertical="center"/>
    </xf>
    <xf numFmtId="10" fontId="28" fillId="0" borderId="10" xfId="5" applyNumberFormat="1" applyFont="1" applyFill="1" applyBorder="1" applyAlignment="1" applyProtection="1">
      <alignment horizontal="center" vertical="top" wrapText="1"/>
      <protection locked="0"/>
    </xf>
    <xf numFmtId="10" fontId="8" fillId="4" borderId="14" xfId="1" applyNumberFormat="1" applyFont="1" applyFill="1" applyBorder="1" applyAlignment="1" applyProtection="1">
      <alignment horizontal="center" vertical="top" wrapText="1"/>
    </xf>
    <xf numFmtId="0" fontId="51" fillId="3" borderId="0" xfId="1" applyFont="1" applyFill="1" applyBorder="1" applyAlignment="1" applyProtection="1">
      <alignment horizontal="center" vertical="center"/>
    </xf>
    <xf numFmtId="44" fontId="51" fillId="3" borderId="0" xfId="4" applyFont="1" applyFill="1" applyBorder="1" applyAlignment="1" applyProtection="1">
      <alignment horizontal="center" vertical="center"/>
    </xf>
    <xf numFmtId="44" fontId="51" fillId="3" borderId="0" xfId="4" applyFont="1" applyFill="1" applyBorder="1" applyAlignment="1" applyProtection="1">
      <alignment vertical="center"/>
    </xf>
    <xf numFmtId="0" fontId="2" fillId="3" borderId="18" xfId="1" applyFont="1" applyFill="1" applyBorder="1" applyAlignment="1" applyProtection="1">
      <alignment horizontal="right" wrapText="1"/>
    </xf>
    <xf numFmtId="44" fontId="28" fillId="0" borderId="19" xfId="6" applyNumberFormat="1" applyFont="1" applyFill="1" applyBorder="1" applyProtection="1"/>
    <xf numFmtId="0" fontId="2" fillId="3" borderId="18" xfId="1" applyFont="1" applyFill="1" applyBorder="1" applyAlignment="1" applyProtection="1">
      <alignment horizontal="right"/>
    </xf>
    <xf numFmtId="44" fontId="2" fillId="0" borderId="19" xfId="6" applyNumberFormat="1" applyFont="1" applyFill="1" applyBorder="1" applyProtection="1"/>
    <xf numFmtId="44" fontId="2" fillId="3" borderId="18" xfId="4" applyFont="1" applyFill="1" applyBorder="1" applyAlignment="1" applyProtection="1">
      <alignment horizontal="right" vertical="center" wrapText="1"/>
    </xf>
    <xf numFmtId="0" fontId="3" fillId="4" borderId="4" xfId="1" applyFont="1" applyFill="1" applyBorder="1" applyAlignment="1" applyProtection="1">
      <alignment horizontal="right"/>
    </xf>
    <xf numFmtId="0" fontId="28" fillId="4" borderId="5" xfId="1" applyFont="1" applyFill="1" applyBorder="1" applyProtection="1"/>
    <xf numFmtId="44" fontId="8" fillId="4" borderId="6" xfId="6" applyNumberFormat="1" applyFont="1" applyFill="1" applyBorder="1" applyProtection="1"/>
    <xf numFmtId="10" fontId="28" fillId="0" borderId="36" xfId="5" applyNumberFormat="1" applyFont="1" applyFill="1" applyBorder="1" applyAlignment="1" applyProtection="1">
      <alignment horizontal="center" vertical="top" wrapText="1"/>
      <protection locked="0"/>
    </xf>
    <xf numFmtId="10" fontId="8" fillId="4" borderId="0" xfId="5" applyNumberFormat="1" applyFont="1" applyFill="1" applyBorder="1" applyAlignment="1" applyProtection="1">
      <alignment horizontal="center" vertical="top" wrapText="1"/>
    </xf>
    <xf numFmtId="14" fontId="25" fillId="2" borderId="0" xfId="1" quotePrefix="1" applyNumberFormat="1" applyFont="1" applyFill="1" applyBorder="1" applyAlignment="1" applyProtection="1">
      <alignment horizontal="center" vertical="center"/>
      <protection locked="0"/>
    </xf>
    <xf numFmtId="0" fontId="11" fillId="3" borderId="0" xfId="1" applyFont="1" applyFill="1" applyAlignment="1" applyProtection="1">
      <alignment horizontal="center" vertical="top"/>
    </xf>
    <xf numFmtId="0" fontId="25" fillId="2" borderId="10" xfId="1" applyFont="1" applyFill="1" applyBorder="1" applyAlignment="1" applyProtection="1">
      <alignment horizontal="left"/>
      <protection locked="0"/>
    </xf>
    <xf numFmtId="0" fontId="25" fillId="2" borderId="9" xfId="1" applyFont="1" applyFill="1" applyBorder="1" applyAlignment="1" applyProtection="1">
      <alignment horizontal="left"/>
      <protection locked="0"/>
    </xf>
    <xf numFmtId="0" fontId="25" fillId="2" borderId="36" xfId="1" applyFont="1" applyFill="1" applyBorder="1" applyAlignment="1" applyProtection="1">
      <alignment horizontal="left"/>
      <protection locked="0"/>
    </xf>
    <xf numFmtId="0" fontId="2" fillId="3" borderId="0" xfId="1" applyFont="1" applyFill="1" applyBorder="1" applyAlignment="1" applyProtection="1">
      <alignment horizontal="left"/>
    </xf>
    <xf numFmtId="0" fontId="40" fillId="5" borderId="18" xfId="1" applyFont="1" applyFill="1" applyBorder="1" applyAlignment="1" applyProtection="1">
      <alignment horizontal="left" vertical="center"/>
    </xf>
    <xf numFmtId="0" fontId="40" fillId="5" borderId="0" xfId="1" applyFont="1" applyFill="1" applyBorder="1" applyAlignment="1" applyProtection="1">
      <alignment horizontal="left" vertical="center"/>
    </xf>
    <xf numFmtId="0" fontId="40" fillId="5" borderId="19" xfId="1" applyFont="1" applyFill="1" applyBorder="1" applyAlignment="1" applyProtection="1">
      <alignment horizontal="left" vertical="center"/>
    </xf>
    <xf numFmtId="0" fontId="32" fillId="5" borderId="20" xfId="1" applyFont="1" applyFill="1" applyBorder="1" applyAlignment="1" applyProtection="1">
      <alignment horizontal="center"/>
    </xf>
    <xf numFmtId="0" fontId="32" fillId="5" borderId="14" xfId="1" applyFont="1" applyFill="1" applyBorder="1" applyAlignment="1" applyProtection="1">
      <alignment horizontal="center"/>
    </xf>
    <xf numFmtId="0" fontId="32" fillId="5" borderId="21" xfId="1" applyFont="1" applyFill="1" applyBorder="1" applyAlignment="1" applyProtection="1">
      <alignment horizontal="center"/>
    </xf>
    <xf numFmtId="0" fontId="28" fillId="3" borderId="15" xfId="1" applyFont="1" applyFill="1" applyBorder="1" applyAlignment="1" applyProtection="1">
      <alignment horizontal="left"/>
    </xf>
    <xf numFmtId="0" fontId="31" fillId="3" borderId="0" xfId="1" applyFont="1" applyFill="1" applyAlignment="1" applyProtection="1">
      <alignment horizontal="center" wrapText="1"/>
    </xf>
    <xf numFmtId="0" fontId="30" fillId="3" borderId="0" xfId="1" applyFont="1" applyFill="1" applyAlignment="1" applyProtection="1">
      <alignment horizontal="center" vertical="center" wrapText="1"/>
    </xf>
    <xf numFmtId="0" fontId="8" fillId="3" borderId="0" xfId="1" quotePrefix="1" applyFont="1" applyFill="1" applyAlignment="1" applyProtection="1">
      <alignment horizontal="center" vertical="center"/>
    </xf>
    <xf numFmtId="0" fontId="2" fillId="2" borderId="25" xfId="1" applyFont="1" applyFill="1" applyBorder="1" applyAlignment="1" applyProtection="1">
      <alignment horizontal="left" wrapText="1"/>
      <protection locked="0"/>
    </xf>
    <xf numFmtId="0" fontId="2" fillId="2" borderId="9" xfId="1" applyFont="1" applyFill="1" applyBorder="1" applyAlignment="1" applyProtection="1">
      <alignment horizontal="left" wrapText="1"/>
      <protection locked="0"/>
    </xf>
    <xf numFmtId="0" fontId="48" fillId="4" borderId="1" xfId="1" applyFont="1" applyFill="1" applyBorder="1" applyAlignment="1" applyProtection="1">
      <alignment horizontal="center"/>
    </xf>
    <xf numFmtId="0" fontId="48" fillId="4" borderId="2" xfId="1" applyFont="1" applyFill="1" applyBorder="1" applyAlignment="1" applyProtection="1">
      <alignment horizontal="center"/>
    </xf>
    <xf numFmtId="0" fontId="48" fillId="4" borderId="3" xfId="1" applyFont="1" applyFill="1" applyBorder="1" applyAlignment="1" applyProtection="1">
      <alignment horizontal="center"/>
    </xf>
    <xf numFmtId="0" fontId="8" fillId="4" borderId="10" xfId="1" applyFont="1" applyFill="1" applyBorder="1" applyAlignment="1" applyProtection="1">
      <alignment horizontal="left"/>
    </xf>
    <xf numFmtId="0" fontId="28" fillId="2" borderId="9" xfId="1" applyFont="1" applyFill="1" applyBorder="1" applyAlignment="1" applyProtection="1">
      <alignment horizontal="left"/>
      <protection locked="0"/>
    </xf>
    <xf numFmtId="0" fontId="3" fillId="4" borderId="0" xfId="1" applyFont="1" applyFill="1" applyBorder="1" applyAlignment="1" applyProtection="1">
      <alignment horizontal="left" wrapText="1"/>
    </xf>
    <xf numFmtId="0" fontId="3" fillId="4" borderId="10" xfId="1" applyFont="1" applyFill="1" applyBorder="1" applyAlignment="1" applyProtection="1">
      <alignment horizontal="left" wrapText="1"/>
    </xf>
    <xf numFmtId="0" fontId="28" fillId="2" borderId="10" xfId="1" applyFont="1" applyFill="1" applyBorder="1" applyAlignment="1" applyProtection="1">
      <alignment horizontal="left" vertical="top" wrapText="1"/>
      <protection locked="0"/>
    </xf>
    <xf numFmtId="0" fontId="3" fillId="4" borderId="0" xfId="1" applyFont="1" applyFill="1" applyBorder="1" applyAlignment="1" applyProtection="1">
      <alignment horizontal="center" wrapText="1"/>
    </xf>
    <xf numFmtId="0" fontId="8" fillId="4" borderId="14" xfId="1" applyFont="1" applyFill="1" applyBorder="1" applyAlignment="1" applyProtection="1">
      <alignment horizontal="right"/>
    </xf>
    <xf numFmtId="14" fontId="6" fillId="3" borderId="0" xfId="1" quotePrefix="1" applyNumberFormat="1" applyFont="1" applyFill="1" applyBorder="1" applyAlignment="1" applyProtection="1">
      <alignment horizontal="center" vertical="center"/>
    </xf>
    <xf numFmtId="0" fontId="6" fillId="3" borderId="10" xfId="1" applyFont="1" applyFill="1" applyBorder="1" applyAlignment="1" applyProtection="1">
      <alignment horizontal="left"/>
    </xf>
    <xf numFmtId="44" fontId="8" fillId="3" borderId="0" xfId="1" applyNumberFormat="1" applyFont="1" applyFill="1" applyAlignment="1" applyProtection="1">
      <alignment horizontal="center"/>
    </xf>
    <xf numFmtId="0" fontId="31" fillId="3" borderId="0" xfId="1" applyFont="1" applyFill="1" applyBorder="1" applyAlignment="1" applyProtection="1">
      <alignment horizontal="center"/>
    </xf>
    <xf numFmtId="0" fontId="2" fillId="2" borderId="9" xfId="1" applyFont="1" applyFill="1" applyBorder="1" applyAlignment="1" applyProtection="1">
      <alignment horizontal="left" vertical="top" wrapText="1"/>
      <protection locked="0"/>
    </xf>
    <xf numFmtId="0" fontId="25" fillId="3" borderId="10" xfId="1" applyFont="1" applyFill="1" applyBorder="1" applyAlignment="1" applyProtection="1">
      <alignment horizontal="left"/>
    </xf>
    <xf numFmtId="0" fontId="3" fillId="4" borderId="10" xfId="1" applyFont="1" applyFill="1" applyBorder="1" applyAlignment="1" applyProtection="1">
      <alignment horizontal="left"/>
    </xf>
    <xf numFmtId="14" fontId="25" fillId="3" borderId="0" xfId="1" quotePrefix="1" applyNumberFormat="1" applyFont="1" applyFill="1" applyBorder="1" applyAlignment="1" applyProtection="1">
      <alignment horizontal="center" vertical="center"/>
    </xf>
    <xf numFmtId="0" fontId="2" fillId="3" borderId="29" xfId="1" applyFont="1" applyFill="1" applyBorder="1" applyAlignment="1" applyProtection="1">
      <alignment horizontal="right" wrapText="1"/>
    </xf>
    <xf numFmtId="0" fontId="2" fillId="3" borderId="0" xfId="1" applyFont="1" applyFill="1" applyBorder="1" applyAlignment="1" applyProtection="1">
      <alignment horizontal="right" wrapText="1"/>
    </xf>
    <xf numFmtId="0" fontId="2" fillId="3" borderId="34" xfId="1" applyFont="1" applyFill="1" applyBorder="1" applyAlignment="1" applyProtection="1">
      <alignment horizontal="right" wrapText="1"/>
    </xf>
    <xf numFmtId="0" fontId="2" fillId="3" borderId="15" xfId="1" applyFont="1" applyFill="1" applyBorder="1" applyAlignment="1" applyProtection="1">
      <alignment horizontal="right" wrapText="1"/>
    </xf>
    <xf numFmtId="0" fontId="4" fillId="4" borderId="26" xfId="1" applyFont="1" applyFill="1" applyBorder="1" applyAlignment="1" applyProtection="1">
      <alignment horizontal="center"/>
    </xf>
    <xf numFmtId="0" fontId="4" fillId="4" borderId="27" xfId="1" applyFont="1" applyFill="1" applyBorder="1" applyAlignment="1" applyProtection="1">
      <alignment horizontal="center"/>
    </xf>
    <xf numFmtId="0" fontId="4" fillId="4" borderId="28" xfId="1" applyFont="1" applyFill="1" applyBorder="1" applyAlignment="1" applyProtection="1">
      <alignment horizontal="center"/>
    </xf>
    <xf numFmtId="0" fontId="3" fillId="4" borderId="14" xfId="1" applyFont="1" applyFill="1" applyBorder="1" applyAlignment="1" applyProtection="1">
      <alignment horizontal="right"/>
    </xf>
    <xf numFmtId="0" fontId="2" fillId="2" borderId="9" xfId="1" applyFont="1" applyFill="1" applyBorder="1" applyAlignment="1" applyProtection="1">
      <alignment horizontal="left"/>
      <protection locked="0"/>
    </xf>
    <xf numFmtId="0" fontId="3" fillId="4" borderId="10" xfId="1" applyFont="1" applyFill="1" applyBorder="1" applyAlignment="1" applyProtection="1">
      <alignment horizontal="center" wrapText="1"/>
    </xf>
    <xf numFmtId="0" fontId="18" fillId="2" borderId="0" xfId="0" applyFont="1" applyFill="1" applyAlignment="1" applyProtection="1">
      <alignment horizontal="left" vertical="center" wrapText="1"/>
      <protection locked="0"/>
    </xf>
    <xf numFmtId="0" fontId="18" fillId="3" borderId="0" xfId="0" applyFont="1" applyFill="1" applyAlignment="1" applyProtection="1">
      <alignment horizontal="left" wrapText="1"/>
    </xf>
    <xf numFmtId="0" fontId="14" fillId="3" borderId="0" xfId="1" applyFont="1" applyFill="1" applyBorder="1" applyAlignment="1" applyProtection="1">
      <alignment horizontal="left" wrapText="1"/>
    </xf>
    <xf numFmtId="0" fontId="15" fillId="3" borderId="0" xfId="0" applyFont="1" applyFill="1" applyAlignment="1" applyProtection="1">
      <alignment horizontal="center" vertical="center"/>
    </xf>
    <xf numFmtId="0" fontId="9" fillId="3" borderId="15" xfId="1" applyFont="1" applyFill="1" applyBorder="1" applyAlignment="1" applyProtection="1">
      <alignment horizontal="left"/>
    </xf>
    <xf numFmtId="0" fontId="9" fillId="3" borderId="8" xfId="1" applyFont="1" applyFill="1" applyBorder="1" applyAlignment="1" applyProtection="1">
      <alignment horizontal="left"/>
    </xf>
    <xf numFmtId="44" fontId="3" fillId="3" borderId="0" xfId="1" applyNumberFormat="1" applyFont="1" applyFill="1" applyAlignment="1" applyProtection="1">
      <alignment horizontal="center" vertical="center"/>
    </xf>
    <xf numFmtId="0" fontId="19" fillId="2" borderId="0" xfId="0" applyFont="1" applyFill="1" applyAlignment="1" applyProtection="1">
      <alignment horizontal="left" wrapText="1"/>
      <protection locked="0"/>
    </xf>
    <xf numFmtId="0" fontId="18" fillId="2" borderId="0" xfId="0" applyFont="1" applyFill="1" applyAlignment="1" applyProtection="1">
      <alignment horizontal="left" wrapText="1"/>
      <protection locked="0"/>
    </xf>
    <xf numFmtId="0" fontId="2" fillId="3" borderId="12" xfId="1" applyFont="1" applyFill="1" applyBorder="1" applyAlignment="1" applyProtection="1">
      <alignment horizontal="left" wrapText="1"/>
      <protection locked="0"/>
    </xf>
    <xf numFmtId="0" fontId="14" fillId="3" borderId="0" xfId="1" applyFont="1" applyFill="1" applyBorder="1" applyAlignment="1" applyProtection="1">
      <alignment horizontal="left" wrapText="1"/>
      <protection locked="0"/>
    </xf>
    <xf numFmtId="0" fontId="14" fillId="2" borderId="15" xfId="1" applyFont="1" applyFill="1" applyBorder="1" applyAlignment="1" applyProtection="1">
      <alignment horizontal="left" wrapText="1"/>
      <protection locked="0"/>
    </xf>
    <xf numFmtId="14" fontId="14" fillId="2" borderId="15" xfId="1" applyNumberFormat="1" applyFont="1" applyFill="1" applyBorder="1" applyAlignment="1" applyProtection="1">
      <alignment horizontal="left" wrapText="1"/>
      <protection locked="0"/>
    </xf>
  </cellXfs>
  <cellStyles count="7">
    <cellStyle name="À‰" xfId="1"/>
    <cellStyle name="Comma 2" xfId="3"/>
    <cellStyle name="Currency" xfId="6" builtinId="4"/>
    <cellStyle name="Currency 2" xfId="4"/>
    <cellStyle name="Normal" xfId="0" builtinId="0"/>
    <cellStyle name="Normal 2" xfId="2"/>
    <cellStyle name="Percent" xfId="5" builtinId="5"/>
  </cellStyles>
  <dxfs count="2">
    <dxf>
      <font>
        <b/>
        <i val="0"/>
        <condense val="0"/>
        <extend val="0"/>
        <color indexed="10"/>
      </font>
    </dxf>
    <dxf>
      <font>
        <b/>
        <i val="0"/>
        <condense val="0"/>
        <extend val="0"/>
        <color indexed="10"/>
      </font>
    </dxf>
  </dxfs>
  <tableStyles count="0" defaultTableStyle="TableStyleMedium2" defaultPivotStyle="PivotStyleLight16"/>
  <colors>
    <mruColors>
      <color rgb="FF0000FF"/>
      <color rgb="FFFFFFCC"/>
      <color rgb="FFE7E0CF"/>
      <color rgb="FFD3C7A9"/>
      <color rgb="FF5D6D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300034</xdr:colOff>
      <xdr:row>0</xdr:row>
      <xdr:rowOff>23812</xdr:rowOff>
    </xdr:from>
    <xdr:to>
      <xdr:col>20</xdr:col>
      <xdr:colOff>457196</xdr:colOff>
      <xdr:row>12</xdr:row>
      <xdr:rowOff>66675</xdr:rowOff>
    </xdr:to>
    <xdr:sp macro="" textlink="">
      <xdr:nvSpPr>
        <xdr:cNvPr id="7" name="Rectangular Callout 6">
          <a:extLst>
            <a:ext uri="{FF2B5EF4-FFF2-40B4-BE49-F238E27FC236}">
              <a16:creationId xmlns:a16="http://schemas.microsoft.com/office/drawing/2014/main" xmlns="" id="{00000000-0008-0000-0000-000007000000}"/>
            </a:ext>
          </a:extLst>
        </xdr:cNvPr>
        <xdr:cNvSpPr/>
      </xdr:nvSpPr>
      <xdr:spPr>
        <a:xfrm rot="5400000">
          <a:off x="9934571" y="-76200"/>
          <a:ext cx="2233613" cy="2433637"/>
        </a:xfrm>
        <a:prstGeom prst="wedgeRectCallout">
          <a:avLst>
            <a:gd name="adj1" fmla="val -11168"/>
            <a:gd name="adj2" fmla="val 91836"/>
          </a:avLst>
        </a:prstGeom>
        <a:gradFill>
          <a:gsLst>
            <a:gs pos="0">
              <a:schemeClr val="dk2">
                <a:tint val="93000"/>
                <a:satMod val="150000"/>
                <a:shade val="98000"/>
                <a:lumMod val="102000"/>
              </a:schemeClr>
            </a:gs>
            <a:gs pos="23000">
              <a:schemeClr val="accent1">
                <a:lumMod val="20000"/>
                <a:lumOff val="80000"/>
              </a:schemeClr>
            </a:gs>
            <a:gs pos="100000">
              <a:schemeClr val="dk2">
                <a:shade val="63000"/>
                <a:satMod val="120000"/>
              </a:schemeClr>
            </a:gs>
          </a:gsLst>
        </a:gradFill>
      </xdr:spPr>
      <xdr:style>
        <a:lnRef idx="2">
          <a:schemeClr val="accent1">
            <a:shade val="50000"/>
          </a:schemeClr>
        </a:lnRef>
        <a:fillRef idx="1003">
          <a:schemeClr val="dk2"/>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295275</xdr:colOff>
      <xdr:row>0</xdr:row>
      <xdr:rowOff>9525</xdr:rowOff>
    </xdr:from>
    <xdr:to>
      <xdr:col>20</xdr:col>
      <xdr:colOff>466725</xdr:colOff>
      <xdr:row>12</xdr:row>
      <xdr:rowOff>76200</xdr:rowOff>
    </xdr:to>
    <xdr:sp macro="" textlink="">
      <xdr:nvSpPr>
        <xdr:cNvPr id="8" name="TextBox 7">
          <a:extLst>
            <a:ext uri="{FF2B5EF4-FFF2-40B4-BE49-F238E27FC236}">
              <a16:creationId xmlns:a16="http://schemas.microsoft.com/office/drawing/2014/main" xmlns="" id="{00000000-0008-0000-0000-000008000000}"/>
            </a:ext>
          </a:extLst>
        </xdr:cNvPr>
        <xdr:cNvSpPr txBox="1"/>
      </xdr:nvSpPr>
      <xdr:spPr>
        <a:xfrm>
          <a:off x="9829800" y="9525"/>
          <a:ext cx="2447925" cy="22574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ysClr val="windowText" lastClr="000000"/>
              </a:solidFill>
              <a:effectLst/>
              <a:latin typeface="+mn-lt"/>
              <a:ea typeface="+mn-ea"/>
              <a:cs typeface="+mn-cs"/>
            </a:rPr>
            <a:t>COMPANY</a:t>
          </a:r>
          <a:r>
            <a:rPr lang="en-US" sz="1050" b="1" baseline="0">
              <a:solidFill>
                <a:sysClr val="windowText" lastClr="000000"/>
              </a:solidFill>
              <a:effectLst/>
              <a:latin typeface="+mn-lt"/>
              <a:ea typeface="+mn-ea"/>
              <a:cs typeface="+mn-cs"/>
            </a:rPr>
            <a:t> INFORMATION </a:t>
          </a:r>
          <a:r>
            <a:rPr lang="en-US" sz="1050" b="1">
              <a:solidFill>
                <a:sysClr val="windowText" lastClr="000000"/>
              </a:solidFill>
              <a:effectLst/>
              <a:latin typeface="+mn-lt"/>
              <a:ea typeface="+mn-ea"/>
              <a:cs typeface="+mn-cs"/>
            </a:rPr>
            <a:t>SECTION</a:t>
          </a:r>
          <a:endParaRPr lang="en-US" sz="1050">
            <a:solidFill>
              <a:sysClr val="windowText" lastClr="000000"/>
            </a:solidFill>
            <a:effectLst/>
          </a:endParaRPr>
        </a:p>
        <a:p>
          <a:endParaRPr lang="en-US" sz="1050" b="1" baseline="0">
            <a:solidFill>
              <a:sysClr val="windowText" lastClr="000000"/>
            </a:solidFill>
            <a:effectLst/>
            <a:latin typeface="+mn-lt"/>
            <a:ea typeface="+mn-ea"/>
            <a:cs typeface="+mn-cs"/>
          </a:endParaRPr>
        </a:p>
        <a:p>
          <a:r>
            <a:rPr lang="en-US" sz="1050" b="1" baseline="0">
              <a:solidFill>
                <a:sysClr val="windowText" lastClr="000000"/>
              </a:solidFill>
              <a:effectLst/>
              <a:latin typeface="+mn-lt"/>
              <a:ea typeface="+mn-ea"/>
              <a:cs typeface="+mn-cs"/>
            </a:rPr>
            <a:t>COMPANY DETAIL:</a:t>
          </a:r>
          <a:endParaRPr lang="en-US" sz="1050">
            <a:solidFill>
              <a:sysClr val="windowText" lastClr="000000"/>
            </a:solidFill>
            <a:effectLst/>
          </a:endParaRPr>
        </a:p>
        <a:p>
          <a:r>
            <a:rPr lang="en-US" sz="1050" b="0" baseline="0">
              <a:solidFill>
                <a:schemeClr val="dk1"/>
              </a:solidFill>
              <a:effectLst/>
              <a:latin typeface="+mn-lt"/>
              <a:ea typeface="+mn-ea"/>
              <a:cs typeface="+mn-cs"/>
            </a:rPr>
            <a:t>Complete this section; data will systematically feed to other forms.</a:t>
          </a:r>
        </a:p>
        <a:p>
          <a:endParaRPr lang="en-US" sz="1050" b="0" baseline="0">
            <a:solidFill>
              <a:schemeClr val="dk1"/>
            </a:solidFill>
            <a:effectLst/>
            <a:latin typeface="+mn-lt"/>
            <a:ea typeface="+mn-ea"/>
            <a:cs typeface="+mn-cs"/>
          </a:endParaRPr>
        </a:p>
        <a:p>
          <a:r>
            <a:rPr lang="en-US" sz="1050" b="0" baseline="0">
              <a:solidFill>
                <a:schemeClr val="dk1"/>
              </a:solidFill>
              <a:effectLst/>
              <a:latin typeface="+mn-lt"/>
              <a:ea typeface="+mn-ea"/>
              <a:cs typeface="+mn-cs"/>
            </a:rPr>
            <a:t>The "College" is an option drop-down field.  If your task order is for more than one college you may select "Multiple".</a:t>
          </a:r>
        </a:p>
        <a:p>
          <a:endParaRPr lang="en-US" sz="1050">
            <a:solidFill>
              <a:sysClr val="windowText" lastClr="000000"/>
            </a:solidFill>
            <a:effectLst/>
          </a:endParaRPr>
        </a:p>
        <a:p>
          <a:pPr eaLnBrk="1" fontAlgn="auto" latinLnBrk="0" hangingPunct="1"/>
          <a:r>
            <a:rPr lang="en-US" sz="1050" b="1" baseline="0">
              <a:solidFill>
                <a:sysClr val="windowText" lastClr="000000"/>
              </a:solidFill>
              <a:effectLst/>
              <a:latin typeface="+mn-lt"/>
              <a:ea typeface="+mn-ea"/>
              <a:cs typeface="+mn-cs"/>
            </a:rPr>
            <a:t>BILLING PERIOD:</a:t>
          </a:r>
          <a:endParaRPr lang="en-US" sz="1050">
            <a:solidFill>
              <a:sysClr val="windowText" lastClr="000000"/>
            </a:solidFill>
            <a:effectLst/>
          </a:endParaRPr>
        </a:p>
        <a:p>
          <a:pPr eaLnBrk="1" fontAlgn="auto" latinLnBrk="0" hangingPunct="1"/>
          <a:r>
            <a:rPr lang="en-US" sz="1050" b="0" baseline="0">
              <a:solidFill>
                <a:schemeClr val="dk1"/>
              </a:solidFill>
              <a:effectLst/>
              <a:latin typeface="+mn-lt"/>
              <a:ea typeface="+mn-ea"/>
              <a:cs typeface="+mn-cs"/>
            </a:rPr>
            <a:t>Enter your billing cycle; data will systematically feed to other forms.</a:t>
          </a:r>
          <a:endParaRPr lang="en-US" sz="105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888997</xdr:colOff>
      <xdr:row>0</xdr:row>
      <xdr:rowOff>242900</xdr:rowOff>
    </xdr:from>
    <xdr:to>
      <xdr:col>19</xdr:col>
      <xdr:colOff>1239836</xdr:colOff>
      <xdr:row>24</xdr:row>
      <xdr:rowOff>293691</xdr:rowOff>
    </xdr:to>
    <xdr:sp macro="" textlink="">
      <xdr:nvSpPr>
        <xdr:cNvPr id="13" name="Rectangular Callout 12">
          <a:extLst>
            <a:ext uri="{FF2B5EF4-FFF2-40B4-BE49-F238E27FC236}">
              <a16:creationId xmlns:a16="http://schemas.microsoft.com/office/drawing/2014/main" xmlns="" id="{00000000-0008-0000-0100-00000D000000}"/>
            </a:ext>
          </a:extLst>
        </xdr:cNvPr>
        <xdr:cNvSpPr/>
      </xdr:nvSpPr>
      <xdr:spPr>
        <a:xfrm rot="5400000">
          <a:off x="10579896" y="-10311"/>
          <a:ext cx="4940291" cy="5446714"/>
        </a:xfrm>
        <a:prstGeom prst="wedgeRectCallout">
          <a:avLst>
            <a:gd name="adj1" fmla="val -10235"/>
            <a:gd name="adj2" fmla="val 85787"/>
          </a:avLst>
        </a:prstGeom>
        <a:gradFill>
          <a:gsLst>
            <a:gs pos="0">
              <a:schemeClr val="dk2">
                <a:tint val="93000"/>
                <a:satMod val="150000"/>
                <a:shade val="98000"/>
                <a:lumMod val="102000"/>
              </a:schemeClr>
            </a:gs>
            <a:gs pos="23000">
              <a:schemeClr val="accent1">
                <a:lumMod val="20000"/>
                <a:lumOff val="80000"/>
              </a:schemeClr>
            </a:gs>
            <a:gs pos="100000">
              <a:schemeClr val="dk2">
                <a:shade val="63000"/>
                <a:satMod val="120000"/>
              </a:schemeClr>
            </a:gs>
          </a:gsLst>
        </a:gradFill>
      </xdr:spPr>
      <xdr:style>
        <a:lnRef idx="2">
          <a:schemeClr val="accent1">
            <a:shade val="50000"/>
          </a:schemeClr>
        </a:lnRef>
        <a:fillRef idx="1003">
          <a:schemeClr val="dk2"/>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857245</xdr:colOff>
      <xdr:row>0</xdr:row>
      <xdr:rowOff>260351</xdr:rowOff>
    </xdr:from>
    <xdr:to>
      <xdr:col>19</xdr:col>
      <xdr:colOff>904871</xdr:colOff>
      <xdr:row>25</xdr:row>
      <xdr:rowOff>71438</xdr:rowOff>
    </xdr:to>
    <xdr:sp macro="" textlink="">
      <xdr:nvSpPr>
        <xdr:cNvPr id="14" name="TextBox 13">
          <a:extLst>
            <a:ext uri="{FF2B5EF4-FFF2-40B4-BE49-F238E27FC236}">
              <a16:creationId xmlns:a16="http://schemas.microsoft.com/office/drawing/2014/main" xmlns="" id="{00000000-0008-0000-0100-00000E000000}"/>
            </a:ext>
          </a:extLst>
        </xdr:cNvPr>
        <xdr:cNvSpPr txBox="1"/>
      </xdr:nvSpPr>
      <xdr:spPr>
        <a:xfrm>
          <a:off x="10294933" y="260351"/>
          <a:ext cx="5143501" cy="500221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baseline="0">
              <a:solidFill>
                <a:schemeClr val="dk1"/>
              </a:solidFill>
              <a:effectLst/>
              <a:latin typeface="+mn-lt"/>
              <a:ea typeface="+mn-ea"/>
              <a:cs typeface="+mn-cs"/>
            </a:rPr>
            <a:t>INVOICE</a:t>
          </a:r>
        </a:p>
        <a:p>
          <a:pPr algn="ctr"/>
          <a:endParaRPr lang="en-US" sz="1200">
            <a:effectLst/>
          </a:endParaRPr>
        </a:p>
        <a:p>
          <a:r>
            <a:rPr lang="en-US" sz="1100" b="1">
              <a:solidFill>
                <a:schemeClr val="tx1"/>
              </a:solidFill>
            </a:rPr>
            <a:t>First SELECT THE TYPE OF CONTRACT/TASK ORDER</a:t>
          </a:r>
          <a:r>
            <a:rPr lang="en-US" sz="1100" b="1" baseline="0">
              <a:solidFill>
                <a:schemeClr val="tx1"/>
              </a:solidFill>
            </a:rPr>
            <a:t> for your Service Type from the Drop-Down list of options:</a:t>
          </a:r>
        </a:p>
        <a:p>
          <a:r>
            <a:rPr lang="en-US" sz="1100" baseline="0">
              <a:solidFill>
                <a:schemeClr val="tx1"/>
              </a:solidFill>
            </a:rPr>
            <a:t>1.  Progressive/Fixed</a:t>
          </a:r>
        </a:p>
        <a:p>
          <a:r>
            <a:rPr lang="en-US" sz="1100" baseline="0">
              <a:solidFill>
                <a:schemeClr val="tx1"/>
              </a:solidFill>
            </a:rPr>
            <a:t>2.  Hourly/Unit</a:t>
          </a:r>
        </a:p>
        <a:p>
          <a:endParaRPr lang="en-US" sz="1100" baseline="0">
            <a:solidFill>
              <a:schemeClr val="tx1"/>
            </a:solidFill>
          </a:endParaRPr>
        </a:p>
        <a:p>
          <a:endParaRPr lang="en-US" sz="1100" baseline="0">
            <a:solidFill>
              <a:schemeClr val="tx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PROGRESSIVE / FIXED FEE INVOICING DOES </a:t>
          </a:r>
          <a:r>
            <a:rPr lang="en-US" sz="1100" b="1" u="sng" baseline="0">
              <a:solidFill>
                <a:schemeClr val="dk1"/>
              </a:solidFill>
              <a:effectLst/>
              <a:latin typeface="+mn-lt"/>
              <a:ea typeface="+mn-ea"/>
              <a:cs typeface="+mn-cs"/>
            </a:rPr>
            <a:t>NOT</a:t>
          </a:r>
          <a:r>
            <a:rPr lang="en-US" sz="1100" b="1" baseline="0">
              <a:solidFill>
                <a:schemeClr val="dk1"/>
              </a:solidFill>
              <a:effectLst/>
              <a:latin typeface="+mn-lt"/>
              <a:ea typeface="+mn-ea"/>
              <a:cs typeface="+mn-cs"/>
            </a:rPr>
            <a:t> REQUIRE HOURLY SUPPORT</a:t>
          </a:r>
        </a:p>
        <a:p>
          <a:pPr marL="0" marR="0" indent="0" defTabSz="914400" eaLnBrk="1" fontAlgn="auto" latinLnBrk="0" hangingPunct="1">
            <a:lnSpc>
              <a:spcPct val="100000"/>
            </a:lnSpc>
            <a:spcBef>
              <a:spcPts val="0"/>
            </a:spcBef>
            <a:spcAft>
              <a:spcPts val="0"/>
            </a:spcAft>
            <a:buClrTx/>
            <a:buSzTx/>
            <a:buFontTx/>
            <a:buNone/>
            <a:tabLst/>
            <a:defRPr/>
          </a:pPr>
          <a:r>
            <a:rPr lang="en-US" sz="1100" b="0" i="1" baseline="0">
              <a:solidFill>
                <a:schemeClr val="dk1"/>
              </a:solidFill>
              <a:effectLst/>
              <a:latin typeface="+mn-lt"/>
              <a:ea typeface="+mn-ea"/>
              <a:cs typeface="+mn-cs"/>
            </a:rPr>
            <a:t>(unless otherwise stated in your task order)</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You are required to complete and attach the "Progressive Fixed/Fee Detail" with this invoice, and Progressive Monthly Report.</a:t>
          </a:r>
        </a:p>
        <a:p>
          <a:pPr marL="0" marR="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b="0" i="1">
              <a:effectLst/>
            </a:rPr>
            <a:t>Examples of some of our Progressive</a:t>
          </a:r>
          <a:r>
            <a:rPr lang="en-US" b="0" i="1" baseline="0">
              <a:effectLst/>
            </a:rPr>
            <a:t> S</a:t>
          </a:r>
          <a:r>
            <a:rPr lang="en-US" b="0" i="1">
              <a:effectLst/>
            </a:rPr>
            <a:t>ervices are:</a:t>
          </a:r>
        </a:p>
        <a:p>
          <a:r>
            <a:rPr lang="en-US" sz="1100">
              <a:solidFill>
                <a:schemeClr val="tx1"/>
              </a:solidFill>
            </a:rPr>
            <a:t>1.  Architects</a:t>
          </a:r>
          <a:r>
            <a:rPr lang="en-US" sz="1100" baseline="0">
              <a:solidFill>
                <a:schemeClr val="tx1"/>
              </a:solidFill>
            </a:rPr>
            <a:t> &amp; Engineer Service</a:t>
          </a:r>
        </a:p>
        <a:p>
          <a:r>
            <a:rPr lang="en-US" sz="1100" baseline="0">
              <a:solidFill>
                <a:schemeClr val="tx1"/>
              </a:solidFill>
            </a:rPr>
            <a:t>2.  Whole Building Commissioning</a:t>
          </a:r>
        </a:p>
        <a:p>
          <a:endParaRPr lang="en-US" sz="1100" baseline="0">
            <a:solidFill>
              <a:schemeClr val="tx1"/>
            </a:solidFill>
          </a:endParaRPr>
        </a:p>
        <a:p>
          <a:r>
            <a:rPr lang="en-US" sz="1100" baseline="0">
              <a:solidFill>
                <a:schemeClr val="tx1"/>
              </a:solidFill>
            </a:rPr>
            <a:t>Unless you are billing as Progressive you are required to complete both the Professional Service Detail table and the Current Invoice Hourly Detail located on tab "Data Entry HR"</a:t>
          </a:r>
        </a:p>
        <a:p>
          <a:endParaRPr lang="en-US" sz="1100" baseline="0">
            <a:solidFill>
              <a:schemeClr val="tx1"/>
            </a:solidFill>
          </a:endParaRPr>
        </a:p>
        <a:p>
          <a:r>
            <a:rPr lang="en-US" sz="1100" baseline="0">
              <a:solidFill>
                <a:schemeClr val="tx1"/>
              </a:solidFill>
            </a:rPr>
            <a:t>Make sure that you have entered all of your "Reimbursables" by category (do not itemized) into the Data Entry tab  in order for the cost to system generate onto this invoice. However all support documentation must match what you are entering and also be attached when submitting your invoice.</a:t>
          </a:r>
        </a:p>
        <a:p>
          <a:endParaRPr lang="en-US" sz="1100" baseline="0">
            <a:solidFill>
              <a:schemeClr val="tx1"/>
            </a:solidFill>
          </a:endParaRPr>
        </a:p>
        <a:p>
          <a:r>
            <a:rPr lang="en-US" sz="1100">
              <a:solidFill>
                <a:schemeClr val="tx1"/>
              </a:solidFill>
            </a:rPr>
            <a:t>All data on this page is formula driven; data collection is to be done on  the "DATA ENTRY " tabs.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21</xdr:col>
      <xdr:colOff>543421</xdr:colOff>
      <xdr:row>0</xdr:row>
      <xdr:rowOff>22841</xdr:rowOff>
    </xdr:from>
    <xdr:ext cx="6362203" cy="4653933"/>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3764121" y="22841"/>
          <a:ext cx="6362203" cy="4653933"/>
        </a:xfrm>
        <a:prstGeom prst="rect">
          <a:avLst/>
        </a:prstGeom>
        <a:gradFill flip="none" rotWithShape="1">
          <a:gsLst>
            <a:gs pos="0">
              <a:srgbClr val="5D6D85"/>
            </a:gs>
            <a:gs pos="23000">
              <a:srgbClr val="5D6D85"/>
            </a:gs>
            <a:gs pos="100000">
              <a:schemeClr val="accent1">
                <a:tint val="23500"/>
                <a:satMod val="160000"/>
              </a:schemeClr>
            </a:gs>
          </a:gsLst>
          <a:lin ang="5400000" scaled="0"/>
          <a:tileRect/>
        </a:gradFill>
        <a:ln w="12700">
          <a:gradFill flip="none" rotWithShape="1">
            <a:gsLst>
              <a:gs pos="0">
                <a:schemeClr val="accent5">
                  <a:lumMod val="0"/>
                  <a:lumOff val="100000"/>
                </a:schemeClr>
              </a:gs>
              <a:gs pos="35000">
                <a:schemeClr val="accent5">
                  <a:lumMod val="0"/>
                  <a:lumOff val="100000"/>
                </a:schemeClr>
              </a:gs>
              <a:gs pos="100000">
                <a:schemeClr val="accent5">
                  <a:lumMod val="100000"/>
                </a:schemeClr>
              </a:gs>
            </a:gsLst>
            <a:path path="circle">
              <a:fillToRect l="50000" t="-80000" r="50000" b="180000"/>
            </a:path>
            <a:tileRect/>
          </a:gradFill>
          <a:prstDash val="solid"/>
          <a:miter lim="800000"/>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white"/>
              </a:solidFill>
              <a:effectLst/>
              <a:uLnTx/>
              <a:uFillTx/>
              <a:latin typeface="Calibri Light" panose="020F0302020204030204"/>
              <a:ea typeface="+mn-ea"/>
              <a:cs typeface="+mn-cs"/>
            </a:rPr>
            <a:t>INSTRUCTIONS:</a:t>
          </a: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
          </a:r>
          <a:b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b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This is a data entry form, all billing information needs to be entered into this form.  The blue cells are available for data entry.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white"/>
              </a:solidFill>
              <a:effectLst/>
              <a:uLnTx/>
              <a:uFillTx/>
              <a:latin typeface="Calibri Light" panose="020F0302020204030204"/>
              <a:ea typeface="+mn-ea"/>
              <a:cs typeface="+mn-cs"/>
            </a:rPr>
            <a:t>TYPES OF BILLINGS: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1.  Staff augmentation at the PMO or CPT - Hourly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2.  Professional  Services - Progressive / Fixed Fee </a:t>
          </a:r>
          <a:r>
            <a:rPr kumimoji="0" lang="en-US" sz="1050" b="0" i="1" u="none" strike="noStrike" kern="0" cap="none" spc="0" normalizeH="0" baseline="0" noProof="0">
              <a:ln>
                <a:noFill/>
              </a:ln>
              <a:solidFill>
                <a:prstClr val="black"/>
              </a:solidFill>
              <a:effectLst/>
              <a:uLnTx/>
              <a:uFillTx/>
              <a:latin typeface="Calibri Light" panose="020F0302020204030204"/>
              <a:ea typeface="+mn-ea"/>
              <a:cs typeface="+mn-cs"/>
            </a:rPr>
            <a:t>(may require hourly if applicable)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3.  Professional  Services - Hourly / Unit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rgbClr val="C00000"/>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white"/>
              </a:solidFill>
              <a:effectLst/>
              <a:uLnTx/>
              <a:uFillTx/>
              <a:latin typeface="Calibri Light" panose="020F0302020204030204"/>
              <a:ea typeface="+mn-ea"/>
              <a:cs typeface="+mn-cs"/>
            </a:rPr>
            <a:t>SPECIAL 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1.  This form is not locked/protected in order to allow you to insert rows when applicable.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2.  There are plenty of blank rows, if you need more, simply insert new rows and copy the entire ROW from an empty line above, making sure to paste all of the ROW FORMULAS into the new blank, inserted rows.  .  Make sure that you insert new rows within the section in order to ensure  data integrity of the summary tables.  Otherwise the invoice will not populate correctly.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3.  If you are invoicing for "Professional Services" you are also required to:</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     -  complete the "Current Invoice Hourly Detail" section.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     -  complete "Professional Services Detail" section.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     -  ensure that these two sections amounts match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     -  enter your reimbursements if applicable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4.  Professional Services Detail section must match your proposal / task order.  Each invoice you will need to adjust the column "Previouly Invoiced" in order to reflect your prior invoice.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ysClr val="windowText" lastClr="000000"/>
              </a:solidFill>
              <a:effectLst/>
              <a:uLnTx/>
              <a:uFillTx/>
              <a:latin typeface="Calibri Light" panose="020F0302020204030204"/>
              <a:ea typeface="+mn-ea"/>
              <a:cs typeface="+mn-cs"/>
            </a:rPr>
            <a:t>5.  Refer to the Table notes for further clarification</a:t>
          </a:r>
        </a:p>
      </xdr:txBody>
    </xdr:sp>
    <xdr:clientData/>
  </xdr:oneCellAnchor>
  <xdr:twoCellAnchor>
    <xdr:from>
      <xdr:col>18</xdr:col>
      <xdr:colOff>242883</xdr:colOff>
      <xdr:row>29</xdr:row>
      <xdr:rowOff>0</xdr:rowOff>
    </xdr:from>
    <xdr:to>
      <xdr:col>21</xdr:col>
      <xdr:colOff>400045</xdr:colOff>
      <xdr:row>56</xdr:row>
      <xdr:rowOff>104778</xdr:rowOff>
    </xdr:to>
    <xdr:sp macro="" textlink="">
      <xdr:nvSpPr>
        <xdr:cNvPr id="3" name="Rectangular Callout 2">
          <a:extLst>
            <a:ext uri="{FF2B5EF4-FFF2-40B4-BE49-F238E27FC236}">
              <a16:creationId xmlns:a16="http://schemas.microsoft.com/office/drawing/2014/main" xmlns="" id="{00000000-0008-0000-0200-000003000000}"/>
            </a:ext>
          </a:extLst>
        </xdr:cNvPr>
        <xdr:cNvSpPr/>
      </xdr:nvSpPr>
      <xdr:spPr>
        <a:xfrm rot="5400000">
          <a:off x="11294263" y="6141245"/>
          <a:ext cx="2162178" cy="2433637"/>
        </a:xfrm>
        <a:prstGeom prst="wedgeRectCallout">
          <a:avLst>
            <a:gd name="adj1" fmla="val -11168"/>
            <a:gd name="adj2" fmla="val 91836"/>
          </a:avLst>
        </a:prstGeom>
        <a:gradFill>
          <a:gsLst>
            <a:gs pos="0">
              <a:schemeClr val="dk2">
                <a:tint val="93000"/>
                <a:satMod val="150000"/>
                <a:shade val="98000"/>
                <a:lumMod val="102000"/>
              </a:schemeClr>
            </a:gs>
            <a:gs pos="23000">
              <a:schemeClr val="accent1">
                <a:lumMod val="20000"/>
                <a:lumOff val="80000"/>
              </a:schemeClr>
            </a:gs>
            <a:gs pos="100000">
              <a:schemeClr val="dk2">
                <a:shade val="63000"/>
                <a:satMod val="120000"/>
              </a:schemeClr>
            </a:gs>
          </a:gsLst>
        </a:gradFill>
      </xdr:spPr>
      <xdr:style>
        <a:lnRef idx="2">
          <a:schemeClr val="accent1">
            <a:shade val="50000"/>
          </a:schemeClr>
        </a:lnRef>
        <a:fillRef idx="1003">
          <a:schemeClr val="dk2"/>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238125</xdr:colOff>
      <xdr:row>28</xdr:row>
      <xdr:rowOff>95249</xdr:rowOff>
    </xdr:from>
    <xdr:to>
      <xdr:col>21</xdr:col>
      <xdr:colOff>409575</xdr:colOff>
      <xdr:row>56</xdr:row>
      <xdr:rowOff>123824</xdr:rowOff>
    </xdr:to>
    <xdr:sp macro="" textlink="">
      <xdr:nvSpPr>
        <xdr:cNvPr id="4" name="TextBox 3">
          <a:extLst>
            <a:ext uri="{FF2B5EF4-FFF2-40B4-BE49-F238E27FC236}">
              <a16:creationId xmlns:a16="http://schemas.microsoft.com/office/drawing/2014/main" xmlns="" id="{00000000-0008-0000-0200-000004000000}"/>
            </a:ext>
          </a:extLst>
        </xdr:cNvPr>
        <xdr:cNvSpPr txBox="1"/>
      </xdr:nvSpPr>
      <xdr:spPr>
        <a:xfrm>
          <a:off x="11153775" y="6276974"/>
          <a:ext cx="2447925" cy="21812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black"/>
              </a:solidFill>
              <a:effectLst/>
              <a:uLnTx/>
              <a:uFillTx/>
              <a:latin typeface="Calibri Light" panose="020F0302020204030204"/>
              <a:ea typeface="+mn-ea"/>
              <a:cs typeface="+mn-cs"/>
            </a:rPr>
            <a:t>TABLE</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50" b="1" i="0" u="none" strike="noStrike" kern="0" cap="none" spc="0" normalizeH="0" baseline="0" noProof="0">
            <a:ln>
              <a:noFill/>
            </a:ln>
            <a:solidFill>
              <a:prstClr val="black"/>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Calibri Light" panose="020F0302020204030204"/>
              <a:ea typeface="+mn-ea"/>
              <a:cs typeface="+mn-cs"/>
            </a:rPr>
            <a:t>CURRENT INVOICE HOURLY BILLING DETAIL: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tx1"/>
              </a:solidFill>
              <a:effectLst/>
              <a:uLnTx/>
              <a:uFillTx/>
              <a:latin typeface="Calibri Light" panose="020F0302020204030204"/>
              <a:ea typeface="+mn-ea"/>
              <a:cs typeface="+mn-cs"/>
            </a:rPr>
            <a:t>Typically this table is to be used by the majority of our MATOC Professional Service providers in order to support billed cost.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chemeClr val="tx1"/>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tx1"/>
              </a:solidFill>
              <a:effectLst/>
              <a:uLnTx/>
              <a:uFillTx/>
              <a:latin typeface="Calibri Light" panose="020F0302020204030204"/>
              <a:ea typeface="+mn-ea"/>
              <a:cs typeface="+mn-cs"/>
            </a:rPr>
            <a:t>This table is to be utilized for progressive/fixed fee support if applicable.</a:t>
          </a:r>
          <a:endParaRPr lang="en-US" sz="1050"/>
        </a:p>
      </xdr:txBody>
    </xdr:sp>
    <xdr:clientData/>
  </xdr:twoCellAnchor>
  <xdr:twoCellAnchor>
    <xdr:from>
      <xdr:col>18</xdr:col>
      <xdr:colOff>276225</xdr:colOff>
      <xdr:row>16</xdr:row>
      <xdr:rowOff>252412</xdr:rowOff>
    </xdr:from>
    <xdr:to>
      <xdr:col>21</xdr:col>
      <xdr:colOff>438146</xdr:colOff>
      <xdr:row>25</xdr:row>
      <xdr:rowOff>85725</xdr:rowOff>
    </xdr:to>
    <xdr:sp macro="" textlink="">
      <xdr:nvSpPr>
        <xdr:cNvPr id="9" name="Rectangular Callout 8">
          <a:extLst>
            <a:ext uri="{FF2B5EF4-FFF2-40B4-BE49-F238E27FC236}">
              <a16:creationId xmlns:a16="http://schemas.microsoft.com/office/drawing/2014/main" xmlns="" id="{00000000-0008-0000-0200-000009000000}"/>
            </a:ext>
          </a:extLst>
        </xdr:cNvPr>
        <xdr:cNvSpPr/>
      </xdr:nvSpPr>
      <xdr:spPr>
        <a:xfrm rot="5400000">
          <a:off x="11703841" y="2293146"/>
          <a:ext cx="1471613" cy="2438396"/>
        </a:xfrm>
        <a:prstGeom prst="wedgeRectCallout">
          <a:avLst>
            <a:gd name="adj1" fmla="val -11168"/>
            <a:gd name="adj2" fmla="val 91836"/>
          </a:avLst>
        </a:prstGeom>
        <a:gradFill>
          <a:gsLst>
            <a:gs pos="0">
              <a:schemeClr val="dk2">
                <a:tint val="93000"/>
                <a:satMod val="150000"/>
                <a:shade val="98000"/>
                <a:lumMod val="102000"/>
              </a:schemeClr>
            </a:gs>
            <a:gs pos="23000">
              <a:schemeClr val="accent1">
                <a:lumMod val="20000"/>
                <a:lumOff val="80000"/>
              </a:schemeClr>
            </a:gs>
            <a:gs pos="100000">
              <a:schemeClr val="dk2">
                <a:shade val="63000"/>
                <a:satMod val="120000"/>
              </a:schemeClr>
            </a:gs>
          </a:gsLst>
        </a:gradFill>
      </xdr:spPr>
      <xdr:style>
        <a:lnRef idx="2">
          <a:schemeClr val="accent1">
            <a:shade val="50000"/>
          </a:schemeClr>
        </a:lnRef>
        <a:fillRef idx="1003">
          <a:schemeClr val="dk2"/>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285750</xdr:colOff>
      <xdr:row>16</xdr:row>
      <xdr:rowOff>238126</xdr:rowOff>
    </xdr:from>
    <xdr:to>
      <xdr:col>21</xdr:col>
      <xdr:colOff>438151</xdr:colOff>
      <xdr:row>25</xdr:row>
      <xdr:rowOff>85726</xdr:rowOff>
    </xdr:to>
    <xdr:sp macro="" textlink="">
      <xdr:nvSpPr>
        <xdr:cNvPr id="10" name="TextBox 9">
          <a:extLst>
            <a:ext uri="{FF2B5EF4-FFF2-40B4-BE49-F238E27FC236}">
              <a16:creationId xmlns:a16="http://schemas.microsoft.com/office/drawing/2014/main" xmlns="" id="{00000000-0008-0000-0200-00000A000000}"/>
            </a:ext>
          </a:extLst>
        </xdr:cNvPr>
        <xdr:cNvSpPr txBox="1"/>
      </xdr:nvSpPr>
      <xdr:spPr>
        <a:xfrm>
          <a:off x="11229975" y="2762251"/>
          <a:ext cx="2428876" cy="14859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black"/>
              </a:solidFill>
              <a:effectLst/>
              <a:uLnTx/>
              <a:uFillTx/>
              <a:latin typeface="Calibri Light" panose="020F0302020204030204"/>
              <a:ea typeface="+mn-ea"/>
              <a:cs typeface="+mn-cs"/>
            </a:rPr>
            <a:t>TABLE</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50" b="1" i="0" u="none" strike="noStrike" kern="0" cap="none" spc="0" normalizeH="0" baseline="0" noProof="0">
            <a:ln>
              <a:noFill/>
            </a:ln>
            <a:solidFill>
              <a:prstClr val="black"/>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Calibri Light" panose="020F0302020204030204"/>
              <a:ea typeface="+mn-ea"/>
              <a:cs typeface="+mn-cs"/>
            </a:rPr>
            <a:t>PROGRESS BILLING DETAIL: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tx1"/>
              </a:solidFill>
              <a:effectLst/>
              <a:uLnTx/>
              <a:uFillTx/>
              <a:latin typeface="Calibri Light" panose="020F0302020204030204"/>
              <a:ea typeface="+mn-ea"/>
              <a:cs typeface="+mn-cs"/>
            </a:rPr>
            <a:t>To be used by all "Fixed Fee/Lump Sum" Task Orders with proposal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tx1"/>
              </a:solidFill>
              <a:effectLst/>
              <a:uLnTx/>
              <a:uFillTx/>
              <a:latin typeface="Calibri Light" panose="020F0302020204030204"/>
              <a:ea typeface="+mn-ea"/>
              <a:cs typeface="+mn-cs"/>
            </a:rPr>
            <a:t>However this section my also be used by other Professional Service providers (Hourly section will be required as well)</a:t>
          </a:r>
        </a:p>
        <a:p>
          <a:endParaRPr lang="en-US" sz="1100"/>
        </a:p>
      </xdr:txBody>
    </xdr:sp>
    <xdr:clientData/>
  </xdr:twoCellAnchor>
  <xdr:twoCellAnchor>
    <xdr:from>
      <xdr:col>18</xdr:col>
      <xdr:colOff>304800</xdr:colOff>
      <xdr:row>7</xdr:row>
      <xdr:rowOff>71439</xdr:rowOff>
    </xdr:from>
    <xdr:to>
      <xdr:col>21</xdr:col>
      <xdr:colOff>466721</xdr:colOff>
      <xdr:row>12</xdr:row>
      <xdr:rowOff>57154</xdr:rowOff>
    </xdr:to>
    <xdr:sp macro="" textlink="">
      <xdr:nvSpPr>
        <xdr:cNvPr id="7" name="Rectangular Callout 6">
          <a:extLst>
            <a:ext uri="{FF2B5EF4-FFF2-40B4-BE49-F238E27FC236}">
              <a16:creationId xmlns:a16="http://schemas.microsoft.com/office/drawing/2014/main" xmlns="" id="{00000000-0008-0000-0200-000007000000}"/>
            </a:ext>
          </a:extLst>
        </xdr:cNvPr>
        <xdr:cNvSpPr/>
      </xdr:nvSpPr>
      <xdr:spPr>
        <a:xfrm rot="5400000">
          <a:off x="12003878" y="897736"/>
          <a:ext cx="871540" cy="2438396"/>
        </a:xfrm>
        <a:prstGeom prst="wedgeRectCallout">
          <a:avLst>
            <a:gd name="adj1" fmla="val 71892"/>
            <a:gd name="adj2" fmla="val 91445"/>
          </a:avLst>
        </a:prstGeom>
        <a:gradFill>
          <a:gsLst>
            <a:gs pos="0">
              <a:schemeClr val="dk2">
                <a:tint val="93000"/>
                <a:satMod val="150000"/>
                <a:shade val="98000"/>
                <a:lumMod val="102000"/>
              </a:schemeClr>
            </a:gs>
            <a:gs pos="23000">
              <a:schemeClr val="accent1">
                <a:lumMod val="20000"/>
                <a:lumOff val="80000"/>
              </a:schemeClr>
            </a:gs>
            <a:gs pos="100000">
              <a:schemeClr val="dk2">
                <a:shade val="63000"/>
                <a:satMod val="120000"/>
              </a:schemeClr>
            </a:gs>
          </a:gsLst>
        </a:gradFill>
      </xdr:spPr>
      <xdr:style>
        <a:lnRef idx="2">
          <a:schemeClr val="accent1">
            <a:shade val="50000"/>
          </a:schemeClr>
        </a:lnRef>
        <a:fillRef idx="1003">
          <a:schemeClr val="dk2"/>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304800</xdr:colOff>
      <xdr:row>7</xdr:row>
      <xdr:rowOff>71437</xdr:rowOff>
    </xdr:from>
    <xdr:to>
      <xdr:col>21</xdr:col>
      <xdr:colOff>457201</xdr:colOff>
      <xdr:row>12</xdr:row>
      <xdr:rowOff>47625</xdr:rowOff>
    </xdr:to>
    <xdr:sp macro="" textlink="">
      <xdr:nvSpPr>
        <xdr:cNvPr id="11" name="TextBox 10">
          <a:extLst>
            <a:ext uri="{FF2B5EF4-FFF2-40B4-BE49-F238E27FC236}">
              <a16:creationId xmlns:a16="http://schemas.microsoft.com/office/drawing/2014/main" xmlns="" id="{00000000-0008-0000-0200-00000B000000}"/>
            </a:ext>
          </a:extLst>
        </xdr:cNvPr>
        <xdr:cNvSpPr txBox="1"/>
      </xdr:nvSpPr>
      <xdr:spPr>
        <a:xfrm>
          <a:off x="11220450" y="1681162"/>
          <a:ext cx="2428876" cy="84296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black"/>
              </a:solidFill>
              <a:effectLst/>
              <a:uLnTx/>
              <a:uFillTx/>
              <a:latin typeface="Calibri Light" panose="020F0302020204030204"/>
              <a:ea typeface="+mn-ea"/>
              <a:cs typeface="+mn-cs"/>
            </a:rPr>
            <a:t>SUMMARY</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50" b="1" i="0" u="none" strike="noStrike" kern="0" cap="none" spc="0" normalizeH="0" baseline="0" noProof="0">
            <a:ln>
              <a:noFill/>
            </a:ln>
            <a:solidFill>
              <a:prstClr val="black"/>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a:t>This summary should</a:t>
          </a:r>
          <a:r>
            <a:rPr lang="en-US" sz="1100" b="0" baseline="0"/>
            <a:t> match your "Approved/Authorized" budget total.</a:t>
          </a:r>
          <a:endParaRPr lang="en-US" sz="1100" b="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20</xdr:col>
      <xdr:colOff>543421</xdr:colOff>
      <xdr:row>0</xdr:row>
      <xdr:rowOff>22843</xdr:rowOff>
    </xdr:from>
    <xdr:ext cx="6362203" cy="4587257"/>
    <xdr:sp macro="" textlink="">
      <xdr:nvSpPr>
        <xdr:cNvPr id="3" name="TextBox 2">
          <a:extLst>
            <a:ext uri="{FF2B5EF4-FFF2-40B4-BE49-F238E27FC236}">
              <a16:creationId xmlns:a16="http://schemas.microsoft.com/office/drawing/2014/main" xmlns="" id="{00000000-0008-0000-0300-000003000000}"/>
            </a:ext>
          </a:extLst>
        </xdr:cNvPr>
        <xdr:cNvSpPr txBox="1"/>
      </xdr:nvSpPr>
      <xdr:spPr>
        <a:xfrm>
          <a:off x="12354421" y="22843"/>
          <a:ext cx="6362203" cy="4587257"/>
        </a:xfrm>
        <a:prstGeom prst="rect">
          <a:avLst/>
        </a:prstGeom>
        <a:gradFill flip="none" rotWithShape="1">
          <a:gsLst>
            <a:gs pos="0">
              <a:srgbClr val="5D6D85"/>
            </a:gs>
            <a:gs pos="23000">
              <a:srgbClr val="5D6D85"/>
            </a:gs>
            <a:gs pos="100000">
              <a:schemeClr val="accent1">
                <a:tint val="23500"/>
                <a:satMod val="160000"/>
              </a:schemeClr>
            </a:gs>
          </a:gsLst>
          <a:lin ang="5400000" scaled="0"/>
          <a:tileRect/>
        </a:gradFill>
        <a:ln w="12700">
          <a:gradFill flip="none" rotWithShape="1">
            <a:gsLst>
              <a:gs pos="0">
                <a:schemeClr val="accent5">
                  <a:lumMod val="0"/>
                  <a:lumOff val="100000"/>
                </a:schemeClr>
              </a:gs>
              <a:gs pos="35000">
                <a:schemeClr val="accent5">
                  <a:lumMod val="0"/>
                  <a:lumOff val="100000"/>
                </a:schemeClr>
              </a:gs>
              <a:gs pos="100000">
                <a:schemeClr val="accent5">
                  <a:lumMod val="100000"/>
                </a:schemeClr>
              </a:gs>
            </a:gsLst>
            <a:path path="circle">
              <a:fillToRect l="50000" t="-80000" r="50000" b="180000"/>
            </a:path>
            <a:tileRect/>
          </a:gradFill>
          <a:prstDash val="solid"/>
          <a:miter lim="800000"/>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white"/>
              </a:solidFill>
              <a:effectLst/>
              <a:uLnTx/>
              <a:uFillTx/>
              <a:latin typeface="Calibri Light" panose="020F0302020204030204"/>
              <a:ea typeface="+mn-ea"/>
              <a:cs typeface="+mn-cs"/>
            </a:rPr>
            <a:t>INSTRUCTIONS:</a:t>
          </a: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
          </a:r>
          <a:b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b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This is a data entry form, all billing information needs to be entered into this form.  The blue cells are available for data entry.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white"/>
              </a:solidFill>
              <a:effectLst/>
              <a:uLnTx/>
              <a:uFillTx/>
              <a:latin typeface="Calibri Light" panose="020F0302020204030204"/>
              <a:ea typeface="+mn-ea"/>
              <a:cs typeface="+mn-cs"/>
            </a:rPr>
            <a:t>TYPES OF BILLINGS: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1.  Staff augmentation at the PMO or CPT - Hourly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2.  Professional  Services - Progressive / Fixed Fee </a:t>
          </a:r>
          <a:r>
            <a:rPr kumimoji="0" lang="en-US" sz="1050" b="0" i="1" u="none" strike="noStrike" kern="0" cap="none" spc="0" normalizeH="0" baseline="0" noProof="0">
              <a:ln>
                <a:noFill/>
              </a:ln>
              <a:solidFill>
                <a:prstClr val="black"/>
              </a:solidFill>
              <a:effectLst/>
              <a:uLnTx/>
              <a:uFillTx/>
              <a:latin typeface="Calibri Light" panose="020F0302020204030204"/>
              <a:ea typeface="+mn-ea"/>
              <a:cs typeface="+mn-cs"/>
            </a:rPr>
            <a:t>(may require hourly if applicable)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3.  Professional  Services - Hourly / Unit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rgbClr val="C00000"/>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white"/>
              </a:solidFill>
              <a:effectLst/>
              <a:uLnTx/>
              <a:uFillTx/>
              <a:latin typeface="Calibri Light" panose="020F0302020204030204"/>
              <a:ea typeface="+mn-ea"/>
              <a:cs typeface="+mn-cs"/>
            </a:rPr>
            <a:t>SPECIAL 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1.  This form is not locked/protected in order to allow you to insert rows when applicable.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2.  There are plenty of blank rows, if you need more, simply insert new rows and copy the entire ROW from an empty line above, making sure to paste all of the ROW FORMULAS into the new blank, inserted rows.  .  Make sure that you insert new rows within the section in order to ensure  data integrity of the summary tables.  Otherwise the invoice will not populate correctly.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3.  If you are invoicing for "Professional Services" you are also required to:</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     -  complete the "Current Invoice Hourly Detail" section.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     -  complete "Professional Services Detail" section.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     -  ensure that these two sections amounts match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     -  enter your reimbursements if applicable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Calibri Light" panose="020F0302020204030204"/>
              <a:ea typeface="+mn-ea"/>
              <a:cs typeface="+mn-cs"/>
            </a:rPr>
            <a:t>4.  Professional Services Detail section must match your proposal / task order.  Each invoice you will need to adjust the column "Previouly Invoiced" in order to reflect your prior invoice.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ysClr val="windowText" lastClr="000000"/>
              </a:solidFill>
              <a:effectLst/>
              <a:uLnTx/>
              <a:uFillTx/>
              <a:latin typeface="Calibri Light" panose="020F0302020204030204"/>
              <a:ea typeface="+mn-ea"/>
              <a:cs typeface="+mn-cs"/>
            </a:rPr>
            <a:t>5.  Refer to the Table notes for further clarification</a:t>
          </a:r>
        </a:p>
      </xdr:txBody>
    </xdr:sp>
    <xdr:clientData/>
  </xdr:oneCellAnchor>
  <xdr:twoCellAnchor>
    <xdr:from>
      <xdr:col>17</xdr:col>
      <xdr:colOff>376233</xdr:colOff>
      <xdr:row>24</xdr:row>
      <xdr:rowOff>333375</xdr:rowOff>
    </xdr:from>
    <xdr:to>
      <xdr:col>20</xdr:col>
      <xdr:colOff>533395</xdr:colOff>
      <xdr:row>54</xdr:row>
      <xdr:rowOff>0</xdr:rowOff>
    </xdr:to>
    <xdr:sp macro="" textlink="">
      <xdr:nvSpPr>
        <xdr:cNvPr id="16" name="Rectangular Callout 15">
          <a:extLst>
            <a:ext uri="{FF2B5EF4-FFF2-40B4-BE49-F238E27FC236}">
              <a16:creationId xmlns:a16="http://schemas.microsoft.com/office/drawing/2014/main" xmlns="" id="{00000000-0008-0000-0300-000010000000}"/>
            </a:ext>
          </a:extLst>
        </xdr:cNvPr>
        <xdr:cNvSpPr/>
      </xdr:nvSpPr>
      <xdr:spPr>
        <a:xfrm rot="5400000">
          <a:off x="10384627" y="7527131"/>
          <a:ext cx="1485900" cy="2433637"/>
        </a:xfrm>
        <a:prstGeom prst="wedgeRectCallout">
          <a:avLst>
            <a:gd name="adj1" fmla="val -11168"/>
            <a:gd name="adj2" fmla="val 91836"/>
          </a:avLst>
        </a:prstGeom>
        <a:gradFill>
          <a:gsLst>
            <a:gs pos="0">
              <a:schemeClr val="dk2">
                <a:tint val="93000"/>
                <a:satMod val="150000"/>
                <a:shade val="98000"/>
                <a:lumMod val="102000"/>
              </a:schemeClr>
            </a:gs>
            <a:gs pos="23000">
              <a:schemeClr val="accent1">
                <a:lumMod val="20000"/>
                <a:lumOff val="80000"/>
              </a:schemeClr>
            </a:gs>
            <a:gs pos="100000">
              <a:schemeClr val="dk2">
                <a:shade val="63000"/>
                <a:satMod val="120000"/>
              </a:schemeClr>
            </a:gs>
          </a:gsLst>
        </a:gradFill>
      </xdr:spPr>
      <xdr:style>
        <a:lnRef idx="2">
          <a:schemeClr val="accent1">
            <a:shade val="50000"/>
          </a:schemeClr>
        </a:lnRef>
        <a:fillRef idx="1003">
          <a:schemeClr val="dk2"/>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371475</xdr:colOff>
      <xdr:row>24</xdr:row>
      <xdr:rowOff>333375</xdr:rowOff>
    </xdr:from>
    <xdr:to>
      <xdr:col>20</xdr:col>
      <xdr:colOff>542925</xdr:colOff>
      <xdr:row>54</xdr:row>
      <xdr:rowOff>0</xdr:rowOff>
    </xdr:to>
    <xdr:sp macro="" textlink="">
      <xdr:nvSpPr>
        <xdr:cNvPr id="20" name="TextBox 19">
          <a:extLst>
            <a:ext uri="{FF2B5EF4-FFF2-40B4-BE49-F238E27FC236}">
              <a16:creationId xmlns:a16="http://schemas.microsoft.com/office/drawing/2014/main" xmlns="" id="{00000000-0008-0000-0300-000014000000}"/>
            </a:ext>
          </a:extLst>
        </xdr:cNvPr>
        <xdr:cNvSpPr txBox="1"/>
      </xdr:nvSpPr>
      <xdr:spPr>
        <a:xfrm>
          <a:off x="9906000" y="8001000"/>
          <a:ext cx="2447925" cy="14954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black"/>
              </a:solidFill>
              <a:effectLst/>
              <a:uLnTx/>
              <a:uFillTx/>
              <a:latin typeface="Calibri Light" panose="020F0302020204030204"/>
              <a:ea typeface="+mn-ea"/>
              <a:cs typeface="+mn-cs"/>
            </a:rPr>
            <a:t>TABLE</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50" b="1" i="0" u="none" strike="noStrike" kern="0" cap="none" spc="0" normalizeH="0" baseline="0" noProof="0">
            <a:ln>
              <a:noFill/>
            </a:ln>
            <a:solidFill>
              <a:prstClr val="black"/>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Calibri Light" panose="020F0302020204030204"/>
              <a:ea typeface="+mn-ea"/>
              <a:cs typeface="+mn-cs"/>
            </a:rPr>
            <a:t>CURRENT INVOICE HOURLY BILLING DETAIL: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tx1"/>
              </a:solidFill>
              <a:effectLst/>
              <a:uLnTx/>
              <a:uFillTx/>
              <a:latin typeface="Calibri Light" panose="020F0302020204030204"/>
              <a:ea typeface="+mn-ea"/>
              <a:cs typeface="+mn-cs"/>
            </a:rPr>
            <a:t>Typically this table is to be used by the majority of our MATOC Professional Service providers in order to support billed cost.</a:t>
          </a:r>
          <a:endParaRPr lang="en-US" sz="1050"/>
        </a:p>
      </xdr:txBody>
    </xdr:sp>
    <xdr:clientData/>
  </xdr:twoCellAnchor>
  <xdr:twoCellAnchor>
    <xdr:from>
      <xdr:col>17</xdr:col>
      <xdr:colOff>290511</xdr:colOff>
      <xdr:row>14</xdr:row>
      <xdr:rowOff>100014</xdr:rowOff>
    </xdr:from>
    <xdr:to>
      <xdr:col>20</xdr:col>
      <xdr:colOff>447673</xdr:colOff>
      <xdr:row>20</xdr:row>
      <xdr:rowOff>0</xdr:rowOff>
    </xdr:to>
    <xdr:sp macro="" textlink="">
      <xdr:nvSpPr>
        <xdr:cNvPr id="21" name="Rectangular Callout 20">
          <a:extLst>
            <a:ext uri="{FF2B5EF4-FFF2-40B4-BE49-F238E27FC236}">
              <a16:creationId xmlns:a16="http://schemas.microsoft.com/office/drawing/2014/main" xmlns="" id="{00000000-0008-0000-0300-000015000000}"/>
            </a:ext>
          </a:extLst>
        </xdr:cNvPr>
        <xdr:cNvSpPr/>
      </xdr:nvSpPr>
      <xdr:spPr>
        <a:xfrm rot="5400000">
          <a:off x="10034585" y="1976440"/>
          <a:ext cx="2014540" cy="2433637"/>
        </a:xfrm>
        <a:prstGeom prst="wedgeRectCallout">
          <a:avLst>
            <a:gd name="adj1" fmla="val -11168"/>
            <a:gd name="adj2" fmla="val 91836"/>
          </a:avLst>
        </a:prstGeom>
        <a:gradFill>
          <a:gsLst>
            <a:gs pos="0">
              <a:schemeClr val="dk2">
                <a:tint val="93000"/>
                <a:satMod val="150000"/>
                <a:shade val="98000"/>
                <a:lumMod val="102000"/>
              </a:schemeClr>
            </a:gs>
            <a:gs pos="23000">
              <a:schemeClr val="accent1">
                <a:lumMod val="20000"/>
                <a:lumOff val="80000"/>
              </a:schemeClr>
            </a:gs>
            <a:gs pos="100000">
              <a:schemeClr val="dk2">
                <a:shade val="63000"/>
                <a:satMod val="120000"/>
              </a:schemeClr>
            </a:gs>
          </a:gsLst>
        </a:gradFill>
      </xdr:spPr>
      <xdr:style>
        <a:lnRef idx="2">
          <a:schemeClr val="accent1">
            <a:shade val="50000"/>
          </a:schemeClr>
        </a:lnRef>
        <a:fillRef idx="1003">
          <a:schemeClr val="dk2"/>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285750</xdr:colOff>
      <xdr:row>14</xdr:row>
      <xdr:rowOff>95251</xdr:rowOff>
    </xdr:from>
    <xdr:to>
      <xdr:col>20</xdr:col>
      <xdr:colOff>457200</xdr:colOff>
      <xdr:row>20</xdr:row>
      <xdr:rowOff>0</xdr:rowOff>
    </xdr:to>
    <xdr:sp macro="" textlink="">
      <xdr:nvSpPr>
        <xdr:cNvPr id="22" name="TextBox 21">
          <a:extLst>
            <a:ext uri="{FF2B5EF4-FFF2-40B4-BE49-F238E27FC236}">
              <a16:creationId xmlns:a16="http://schemas.microsoft.com/office/drawing/2014/main" xmlns="" id="{00000000-0008-0000-0300-000016000000}"/>
            </a:ext>
          </a:extLst>
        </xdr:cNvPr>
        <xdr:cNvSpPr txBox="1"/>
      </xdr:nvSpPr>
      <xdr:spPr>
        <a:xfrm>
          <a:off x="9820275" y="2181226"/>
          <a:ext cx="2447925" cy="20192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dk1"/>
              </a:solidFill>
              <a:effectLst/>
              <a:latin typeface="+mn-lt"/>
              <a:ea typeface="+mn-ea"/>
              <a:cs typeface="+mn-cs"/>
            </a:rPr>
            <a:t>TABLE</a:t>
          </a:r>
        </a:p>
        <a:p>
          <a:pPr algn="ctr"/>
          <a:endParaRPr lang="en-US" sz="1000">
            <a:effectLst/>
          </a:endParaRPr>
        </a:p>
        <a:p>
          <a:r>
            <a:rPr lang="en-US" sz="1000" b="1">
              <a:solidFill>
                <a:sysClr val="windowText" lastClr="000000"/>
              </a:solidFill>
              <a:effectLst/>
              <a:latin typeface="+mn-lt"/>
              <a:ea typeface="+mn-ea"/>
              <a:cs typeface="+mn-cs"/>
            </a:rPr>
            <a:t>PROFESSIONAL</a:t>
          </a:r>
          <a:r>
            <a:rPr lang="en-US" sz="1000" b="1" baseline="0">
              <a:solidFill>
                <a:sysClr val="windowText" lastClr="000000"/>
              </a:solidFill>
              <a:effectLst/>
              <a:latin typeface="+mn-lt"/>
              <a:ea typeface="+mn-ea"/>
              <a:cs typeface="+mn-cs"/>
            </a:rPr>
            <a:t> SERVICES DETAIL:</a:t>
          </a:r>
          <a:endParaRPr lang="en-US" sz="1000">
            <a:solidFill>
              <a:sysClr val="windowText" lastClr="000000"/>
            </a:solidFill>
            <a:effectLst/>
          </a:endParaRPr>
        </a:p>
        <a:p>
          <a:r>
            <a:rPr lang="en-US" sz="1050" b="0" baseline="0">
              <a:solidFill>
                <a:schemeClr val="dk1"/>
              </a:solidFill>
              <a:effectLst/>
              <a:latin typeface="+mn-lt"/>
              <a:ea typeface="+mn-ea"/>
              <a:cs typeface="+mn-cs"/>
            </a:rPr>
            <a:t>To be used by all hourly-unit based contracts/task orders with proposal;</a:t>
          </a:r>
          <a:endParaRPr lang="en-US" sz="1050">
            <a:effectLst/>
          </a:endParaRPr>
        </a:p>
        <a:p>
          <a:r>
            <a:rPr lang="en-US" sz="1050" b="0" baseline="0">
              <a:solidFill>
                <a:schemeClr val="dk1"/>
              </a:solidFill>
              <a:effectLst/>
              <a:latin typeface="+mn-lt"/>
              <a:ea typeface="+mn-ea"/>
              <a:cs typeface="+mn-cs"/>
            </a:rPr>
            <a:t>however you will be required to support your "Fixed" fee amount by completing this section "Current Invoice Hourly  Detail"</a:t>
          </a:r>
          <a:endParaRPr lang="en-US" sz="1050">
            <a:effectLst/>
          </a:endParaRPr>
        </a:p>
        <a:p>
          <a:endParaRPr lang="en-US" sz="1050"/>
        </a:p>
        <a:p>
          <a:r>
            <a:rPr lang="en-US" sz="1050"/>
            <a:t>The</a:t>
          </a:r>
          <a:r>
            <a:rPr lang="en-US" sz="1050" baseline="0"/>
            <a:t> total amount for each table should match.</a:t>
          </a:r>
          <a:endParaRPr lang="en-US" sz="1050"/>
        </a:p>
      </xdr:txBody>
    </xdr:sp>
    <xdr:clientData/>
  </xdr:twoCellAnchor>
  <xdr:twoCellAnchor>
    <xdr:from>
      <xdr:col>17</xdr:col>
      <xdr:colOff>295275</xdr:colOff>
      <xdr:row>6</xdr:row>
      <xdr:rowOff>57150</xdr:rowOff>
    </xdr:from>
    <xdr:to>
      <xdr:col>20</xdr:col>
      <xdr:colOff>457196</xdr:colOff>
      <xdr:row>11</xdr:row>
      <xdr:rowOff>23815</xdr:rowOff>
    </xdr:to>
    <xdr:sp macro="" textlink="">
      <xdr:nvSpPr>
        <xdr:cNvPr id="11" name="Rectangular Callout 10">
          <a:extLst>
            <a:ext uri="{FF2B5EF4-FFF2-40B4-BE49-F238E27FC236}">
              <a16:creationId xmlns:a16="http://schemas.microsoft.com/office/drawing/2014/main" xmlns="" id="{00000000-0008-0000-0300-00000B000000}"/>
            </a:ext>
          </a:extLst>
        </xdr:cNvPr>
        <xdr:cNvSpPr/>
      </xdr:nvSpPr>
      <xdr:spPr>
        <a:xfrm rot="5400000">
          <a:off x="10756103" y="435772"/>
          <a:ext cx="871540" cy="2438396"/>
        </a:xfrm>
        <a:prstGeom prst="wedgeRectCallout">
          <a:avLst>
            <a:gd name="adj1" fmla="val 81728"/>
            <a:gd name="adj2" fmla="val 92617"/>
          </a:avLst>
        </a:prstGeom>
        <a:gradFill rotWithShape="1">
          <a:gsLst>
            <a:gs pos="0">
              <a:srgbClr val="44546A">
                <a:tint val="93000"/>
                <a:satMod val="150000"/>
                <a:shade val="98000"/>
                <a:lumMod val="102000"/>
              </a:srgbClr>
            </a:gs>
            <a:gs pos="23000">
              <a:srgbClr val="5B9BD5">
                <a:lumMod val="20000"/>
                <a:lumOff val="80000"/>
              </a:srgbClr>
            </a:gs>
            <a:gs pos="100000">
              <a:srgbClr val="44546A">
                <a:shade val="63000"/>
                <a:satMod val="120000"/>
              </a:srgbClr>
            </a:gs>
          </a:gsLst>
          <a:lin ang="5400000" scaled="0"/>
        </a:gra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17</xdr:col>
      <xdr:colOff>295275</xdr:colOff>
      <xdr:row>6</xdr:row>
      <xdr:rowOff>66675</xdr:rowOff>
    </xdr:from>
    <xdr:to>
      <xdr:col>20</xdr:col>
      <xdr:colOff>447676</xdr:colOff>
      <xdr:row>11</xdr:row>
      <xdr:rowOff>23813</xdr:rowOff>
    </xdr:to>
    <xdr:sp macro="" textlink="">
      <xdr:nvSpPr>
        <xdr:cNvPr id="13" name="TextBox 12">
          <a:extLst>
            <a:ext uri="{FF2B5EF4-FFF2-40B4-BE49-F238E27FC236}">
              <a16:creationId xmlns:a16="http://schemas.microsoft.com/office/drawing/2014/main" xmlns="" id="{00000000-0008-0000-0300-00000D000000}"/>
            </a:ext>
          </a:extLst>
        </xdr:cNvPr>
        <xdr:cNvSpPr txBox="1"/>
      </xdr:nvSpPr>
      <xdr:spPr>
        <a:xfrm>
          <a:off x="9972675" y="1228725"/>
          <a:ext cx="2428876" cy="86201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black"/>
              </a:solidFill>
              <a:effectLst/>
              <a:uLnTx/>
              <a:uFillTx/>
              <a:latin typeface="Calibri Light" panose="020F0302020204030204"/>
              <a:ea typeface="+mn-ea"/>
              <a:cs typeface="+mn-cs"/>
            </a:rPr>
            <a:t>SUMMARY</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50" b="1" i="0" u="none" strike="noStrike" kern="0" cap="none" spc="0" normalizeH="0" baseline="0" noProof="0">
            <a:ln>
              <a:noFill/>
            </a:ln>
            <a:solidFill>
              <a:prstClr val="black"/>
            </a:solidFill>
            <a:effectLst/>
            <a:uLnTx/>
            <a:uFillTx/>
            <a:latin typeface="Calibri Light" panose="020F03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a:t>This summary should</a:t>
          </a:r>
          <a:r>
            <a:rPr lang="en-US" sz="1100" b="0" baseline="0"/>
            <a:t> match your "Approved/Authorized" budget total.</a:t>
          </a:r>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tabColor rgb="FF00B050"/>
    <pageSetUpPr fitToPage="1"/>
  </sheetPr>
  <dimension ref="A1:AF12"/>
  <sheetViews>
    <sheetView tabSelected="1" view="pageBreakPreview" zoomScaleNormal="100" zoomScaleSheetLayoutView="100" workbookViewId="0">
      <selection activeCell="B2" sqref="B2:G2"/>
    </sheetView>
  </sheetViews>
  <sheetFormatPr defaultColWidth="9.7109375" defaultRowHeight="13.5" x14ac:dyDescent="0.25"/>
  <cols>
    <col min="1" max="1" width="14.28515625" style="146" customWidth="1"/>
    <col min="2" max="2" width="23.7109375" style="13" customWidth="1"/>
    <col min="3" max="3" width="1.140625" style="13" customWidth="1"/>
    <col min="4" max="4" width="5.140625" style="13" customWidth="1"/>
    <col min="5" max="5" width="11.7109375" style="13" customWidth="1"/>
    <col min="6" max="6" width="0.85546875" style="13" customWidth="1"/>
    <col min="7" max="7" width="14.7109375" style="1" customWidth="1"/>
    <col min="8" max="8" width="0.85546875" style="1" customWidth="1"/>
    <col min="9" max="9" width="11.7109375" style="1" customWidth="1"/>
    <col min="10" max="10" width="0.85546875" style="1" customWidth="1"/>
    <col min="11" max="11" width="14.7109375" style="1" customWidth="1"/>
    <col min="12" max="12" width="0.85546875" style="1" customWidth="1"/>
    <col min="13" max="13" width="16.140625" style="1" customWidth="1"/>
    <col min="14" max="14" width="0.85546875" style="13" customWidth="1"/>
    <col min="15" max="15" width="12.28515625" style="146" customWidth="1"/>
    <col min="16" max="16" width="9.7109375" style="13" customWidth="1"/>
    <col min="17" max="17" width="1.85546875" style="13" customWidth="1"/>
    <col min="18" max="18" width="14.28515625" style="31" customWidth="1"/>
    <col min="19" max="19" width="15.7109375" style="13" customWidth="1"/>
    <col min="20" max="20" width="4.140625" style="13" customWidth="1"/>
    <col min="21" max="21" width="16.28515625" style="13" customWidth="1"/>
    <col min="22" max="22" width="5.28515625" style="13" customWidth="1"/>
    <col min="23" max="23" width="13.140625" style="36" customWidth="1"/>
    <col min="24" max="30" width="9.7109375" style="13"/>
    <col min="31" max="31" width="9.7109375" style="13" hidden="1" customWidth="1"/>
    <col min="32" max="16384" width="9.7109375" style="13"/>
  </cols>
  <sheetData>
    <row r="1" spans="1:32" ht="24" customHeight="1" x14ac:dyDescent="0.25">
      <c r="A1" s="505" t="s">
        <v>80</v>
      </c>
      <c r="B1" s="505"/>
      <c r="C1" s="505"/>
      <c r="D1" s="505"/>
      <c r="E1" s="505"/>
      <c r="F1" s="505"/>
      <c r="G1" s="505"/>
      <c r="H1" s="505"/>
      <c r="I1" s="505"/>
      <c r="J1" s="505"/>
      <c r="K1" s="505"/>
      <c r="L1" s="505"/>
      <c r="M1" s="505"/>
      <c r="N1" s="505"/>
      <c r="O1" s="505"/>
      <c r="AE1" s="13" t="s">
        <v>57</v>
      </c>
    </row>
    <row r="2" spans="1:32" s="146" customFormat="1" ht="13.5" customHeight="1" x14ac:dyDescent="0.25">
      <c r="A2" s="150" t="s">
        <v>12</v>
      </c>
      <c r="B2" s="506" t="s">
        <v>119</v>
      </c>
      <c r="C2" s="506"/>
      <c r="D2" s="506"/>
      <c r="E2" s="506"/>
      <c r="F2" s="506"/>
      <c r="G2" s="506"/>
      <c r="H2" s="35"/>
      <c r="I2" s="35"/>
      <c r="J2" s="151"/>
      <c r="K2" s="35" t="s">
        <v>11</v>
      </c>
      <c r="L2" s="151"/>
      <c r="M2" s="188" t="s">
        <v>119</v>
      </c>
      <c r="N2" s="30"/>
      <c r="O2" s="30"/>
      <c r="Q2" s="152"/>
      <c r="R2" s="153"/>
      <c r="S2" s="153"/>
      <c r="W2" s="154"/>
      <c r="AE2" s="13" t="s">
        <v>82</v>
      </c>
    </row>
    <row r="3" spans="1:32" ht="13.5" customHeight="1" x14ac:dyDescent="0.25">
      <c r="A3" s="150" t="s">
        <v>13</v>
      </c>
      <c r="B3" s="507" t="s">
        <v>119</v>
      </c>
      <c r="C3" s="507"/>
      <c r="D3" s="507"/>
      <c r="E3" s="507"/>
      <c r="F3" s="507"/>
      <c r="G3" s="507"/>
      <c r="H3" s="14"/>
      <c r="I3" s="155"/>
      <c r="J3" s="155"/>
      <c r="K3" s="156" t="s">
        <v>1</v>
      </c>
      <c r="L3" s="156"/>
      <c r="M3" s="189" t="s">
        <v>119</v>
      </c>
      <c r="N3" s="157"/>
      <c r="O3" s="30"/>
      <c r="P3" s="146"/>
      <c r="Q3" s="146"/>
      <c r="R3" s="153"/>
      <c r="S3" s="153"/>
      <c r="T3" s="146"/>
      <c r="U3" s="158"/>
      <c r="V3" s="146"/>
      <c r="W3" s="154"/>
      <c r="X3" s="146"/>
      <c r="Y3" s="146"/>
      <c r="Z3" s="146"/>
      <c r="AA3" s="146"/>
      <c r="AB3" s="146"/>
      <c r="AE3" s="38" t="s">
        <v>58</v>
      </c>
    </row>
    <row r="4" spans="1:32" ht="13.5" customHeight="1" x14ac:dyDescent="0.25">
      <c r="A4" s="150" t="s">
        <v>83</v>
      </c>
      <c r="B4" s="508" t="s">
        <v>119</v>
      </c>
      <c r="C4" s="508"/>
      <c r="D4" s="508"/>
      <c r="E4" s="508"/>
      <c r="F4" s="508"/>
      <c r="G4" s="508"/>
      <c r="H4" s="14"/>
      <c r="I4" s="156"/>
      <c r="J4" s="14"/>
      <c r="K4" s="156" t="s">
        <v>18</v>
      </c>
      <c r="L4" s="156"/>
      <c r="M4" s="189" t="s">
        <v>119</v>
      </c>
      <c r="N4" s="12"/>
      <c r="O4" s="30"/>
      <c r="P4" s="146"/>
      <c r="Q4" s="146"/>
      <c r="R4" s="153"/>
      <c r="S4" s="153"/>
      <c r="T4" s="146"/>
      <c r="U4" s="153"/>
      <c r="V4" s="146"/>
      <c r="W4" s="154"/>
      <c r="X4" s="146"/>
      <c r="Y4" s="146"/>
      <c r="Z4" s="146"/>
      <c r="AA4" s="146"/>
      <c r="AB4" s="146"/>
      <c r="AE4" s="39" t="s">
        <v>59</v>
      </c>
    </row>
    <row r="5" spans="1:32" x14ac:dyDescent="0.25">
      <c r="A5" s="150" t="s">
        <v>14</v>
      </c>
      <c r="B5" s="455" t="s">
        <v>119</v>
      </c>
      <c r="C5" s="150"/>
      <c r="D5" s="470"/>
      <c r="E5" s="455" t="s">
        <v>119</v>
      </c>
      <c r="F5" s="159"/>
      <c r="G5" s="470"/>
      <c r="H5" s="14"/>
      <c r="I5" s="155"/>
      <c r="J5" s="155"/>
      <c r="K5" s="156" t="s">
        <v>56</v>
      </c>
      <c r="L5" s="14"/>
      <c r="M5" s="189" t="s">
        <v>57</v>
      </c>
      <c r="N5" s="157"/>
      <c r="O5" s="30"/>
      <c r="P5" s="146"/>
      <c r="Q5" s="146"/>
      <c r="R5" s="153"/>
      <c r="S5" s="153"/>
      <c r="T5" s="146"/>
      <c r="U5" s="158"/>
      <c r="V5" s="146"/>
      <c r="W5" s="154"/>
      <c r="X5" s="146"/>
      <c r="Y5" s="146"/>
      <c r="Z5" s="146"/>
      <c r="AA5" s="146"/>
      <c r="AB5" s="146"/>
      <c r="AE5" s="39" t="s">
        <v>60</v>
      </c>
    </row>
    <row r="6" spans="1:32" x14ac:dyDescent="0.25">
      <c r="A6" s="30"/>
      <c r="B6" s="12"/>
      <c r="C6" s="12"/>
      <c r="D6" s="12"/>
      <c r="E6" s="12"/>
      <c r="F6" s="12"/>
      <c r="G6" s="35"/>
      <c r="H6" s="14"/>
      <c r="I6" s="155"/>
      <c r="J6" s="155"/>
      <c r="K6" s="156" t="s">
        <v>10</v>
      </c>
      <c r="L6" s="155"/>
      <c r="M6" s="461" t="s">
        <v>119</v>
      </c>
      <c r="N6" s="157"/>
      <c r="O6" s="30"/>
      <c r="P6" s="146"/>
      <c r="Q6" s="146"/>
      <c r="R6" s="153"/>
      <c r="S6" s="153"/>
      <c r="T6" s="146"/>
      <c r="U6" s="158"/>
      <c r="V6" s="146"/>
      <c r="W6" s="154"/>
      <c r="X6" s="146"/>
      <c r="Y6" s="146"/>
      <c r="Z6" s="146"/>
      <c r="AA6" s="146"/>
      <c r="AB6" s="146"/>
      <c r="AE6" s="39" t="s">
        <v>65</v>
      </c>
    </row>
    <row r="7" spans="1:32" x14ac:dyDescent="0.25">
      <c r="A7" s="30"/>
      <c r="B7" s="12"/>
      <c r="C7" s="12"/>
      <c r="D7" s="12"/>
      <c r="E7" s="12"/>
      <c r="F7" s="12"/>
      <c r="G7" s="35"/>
      <c r="H7" s="14"/>
      <c r="I7" s="155"/>
      <c r="J7" s="155"/>
      <c r="K7" s="156" t="s">
        <v>120</v>
      </c>
      <c r="L7" s="155"/>
      <c r="M7" s="189" t="s">
        <v>119</v>
      </c>
      <c r="N7" s="157"/>
      <c r="P7" s="146"/>
      <c r="Q7" s="146"/>
      <c r="R7" s="153"/>
      <c r="S7" s="153"/>
      <c r="T7" s="146"/>
      <c r="U7" s="146"/>
      <c r="V7" s="146"/>
      <c r="W7" s="154"/>
      <c r="X7" s="146"/>
      <c r="Y7" s="146"/>
      <c r="Z7" s="146"/>
      <c r="AA7" s="146"/>
      <c r="AB7" s="146"/>
      <c r="AE7" s="39" t="s">
        <v>61</v>
      </c>
    </row>
    <row r="8" spans="1:32" x14ac:dyDescent="0.25">
      <c r="A8" s="30"/>
      <c r="B8" s="12"/>
      <c r="C8" s="12"/>
      <c r="D8" s="12"/>
      <c r="E8" s="12"/>
      <c r="F8" s="12"/>
      <c r="G8" s="35"/>
      <c r="H8" s="14"/>
      <c r="I8" s="155"/>
      <c r="J8" s="155"/>
      <c r="K8" s="156"/>
      <c r="L8" s="156"/>
      <c r="M8" s="156"/>
      <c r="N8" s="157"/>
      <c r="P8" s="146"/>
      <c r="Q8" s="154"/>
      <c r="R8" s="153"/>
      <c r="S8" s="153"/>
      <c r="T8" s="146"/>
      <c r="U8" s="161"/>
      <c r="V8" s="146"/>
      <c r="W8" s="154"/>
      <c r="X8" s="146"/>
      <c r="Y8" s="146"/>
      <c r="Z8" s="146"/>
      <c r="AA8" s="146"/>
      <c r="AB8" s="146"/>
      <c r="AE8" s="39" t="s">
        <v>64</v>
      </c>
    </row>
    <row r="9" spans="1:32" ht="21" customHeight="1" x14ac:dyDescent="0.25">
      <c r="A9" s="283" t="s">
        <v>119</v>
      </c>
      <c r="B9" s="283"/>
      <c r="C9" s="283"/>
      <c r="D9" s="283"/>
      <c r="E9" s="283"/>
      <c r="F9" s="283"/>
      <c r="G9" s="459" t="s">
        <v>47</v>
      </c>
      <c r="H9" s="283"/>
      <c r="I9" s="283"/>
      <c r="J9" s="283"/>
      <c r="K9" s="283"/>
      <c r="L9" s="283"/>
      <c r="M9" s="283"/>
      <c r="N9" s="283"/>
      <c r="O9" s="283"/>
      <c r="P9" s="146"/>
      <c r="Q9" s="154"/>
      <c r="R9" s="153"/>
      <c r="S9" s="153"/>
      <c r="T9" s="146"/>
      <c r="U9" s="161"/>
      <c r="V9" s="146"/>
      <c r="W9" s="154"/>
      <c r="X9" s="146"/>
      <c r="Y9" s="146"/>
      <c r="Z9" s="146"/>
      <c r="AA9" s="146"/>
      <c r="AB9" s="146"/>
      <c r="AE9" s="39" t="s">
        <v>62</v>
      </c>
    </row>
    <row r="10" spans="1:32" s="146" customFormat="1" ht="19.5" customHeight="1" x14ac:dyDescent="0.25">
      <c r="A10" s="30"/>
      <c r="B10" s="28" t="s">
        <v>119</v>
      </c>
      <c r="C10" s="12"/>
      <c r="D10" s="460" t="s">
        <v>4</v>
      </c>
      <c r="E10" s="504" t="s">
        <v>119</v>
      </c>
      <c r="F10" s="504"/>
      <c r="G10" s="163" t="s">
        <v>5</v>
      </c>
      <c r="H10" s="21"/>
      <c r="I10" s="164" t="s">
        <v>119</v>
      </c>
      <c r="J10" s="46"/>
      <c r="K10" s="13"/>
      <c r="L10" s="46"/>
      <c r="M10" s="13"/>
      <c r="N10" s="30"/>
      <c r="O10" s="30"/>
      <c r="P10" s="13"/>
      <c r="Q10" s="13"/>
      <c r="R10" s="31"/>
      <c r="S10" s="13"/>
      <c r="T10" s="13"/>
      <c r="U10" s="13"/>
      <c r="V10" s="13"/>
      <c r="W10" s="36"/>
      <c r="X10" s="13"/>
      <c r="Y10" s="13"/>
      <c r="Z10" s="13"/>
      <c r="AA10" s="13"/>
      <c r="AB10" s="13"/>
      <c r="AC10" s="13"/>
      <c r="AD10" s="13"/>
      <c r="AE10" s="39" t="s">
        <v>63</v>
      </c>
      <c r="AF10" s="13"/>
    </row>
    <row r="11" spans="1:32" x14ac:dyDescent="0.25">
      <c r="B11" s="146"/>
      <c r="C11" s="146"/>
      <c r="D11" s="146"/>
      <c r="E11" s="146"/>
      <c r="F11" s="146"/>
      <c r="G11" s="184"/>
      <c r="H11" s="184"/>
      <c r="I11" s="184"/>
      <c r="J11" s="184"/>
      <c r="K11" s="184"/>
      <c r="L11" s="184"/>
      <c r="M11" s="184"/>
      <c r="N11" s="146"/>
      <c r="AE11" s="13" t="s">
        <v>90</v>
      </c>
    </row>
    <row r="12" spans="1:32" x14ac:dyDescent="0.25">
      <c r="AE12" s="13" t="s">
        <v>99</v>
      </c>
    </row>
  </sheetData>
  <sheetProtection password="859A" sheet="1" objects="1" scenarios="1"/>
  <sortState ref="AE2:AE11">
    <sortCondition ref="AE1"/>
  </sortState>
  <mergeCells count="5">
    <mergeCell ref="E10:F10"/>
    <mergeCell ref="A1:O1"/>
    <mergeCell ref="B2:G2"/>
    <mergeCell ref="B3:G3"/>
    <mergeCell ref="B4:G4"/>
  </mergeCells>
  <dataValidations count="2">
    <dataValidation type="list" allowBlank="1" showInputMessage="1" showErrorMessage="1" sqref="M5">
      <formula1>$AE$1:$AE$12</formula1>
    </dataValidation>
    <dataValidation type="textLength" operator="lessThanOrEqual" showInputMessage="1" showErrorMessage="1" errorTitle="12 character limit" error="12 character limit" prompt="12 character limit_x000a_" sqref="M6">
      <formula1>12</formula1>
    </dataValidation>
  </dataValidations>
  <printOptions horizontalCentered="1"/>
  <pageMargins left="0.25" right="0.25" top="0.75" bottom="0.75" header="0.3" footer="0.3"/>
  <pageSetup scale="78" orientation="portrait" r:id="rId1"/>
  <headerFooter alignWithMargins="0">
    <oddFooter>&amp;L&amp;8CP-0197  Professional Service Invoicing Form - Exhibit 7&amp;C&amp;8Page &amp;P of &amp;N&amp;R&amp;8Rev 11-16-18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S35"/>
  <sheetViews>
    <sheetView view="pageLayout" zoomScaleNormal="100" zoomScaleSheetLayoutView="100" workbookViewId="0">
      <selection activeCell="F30" sqref="F30"/>
    </sheetView>
  </sheetViews>
  <sheetFormatPr defaultColWidth="25.42578125" defaultRowHeight="13.5" x14ac:dyDescent="0.25"/>
  <cols>
    <col min="1" max="1" width="1.42578125" style="12" customWidth="1"/>
    <col min="2" max="2" width="16.140625" style="13" customWidth="1"/>
    <col min="3" max="3" width="0.5703125" style="13" customWidth="1"/>
    <col min="4" max="4" width="18.140625" style="13" customWidth="1"/>
    <col min="5" max="5" width="1.140625" style="13" customWidth="1"/>
    <col min="6" max="6" width="16.140625" style="1" customWidth="1"/>
    <col min="7" max="7" width="1.42578125" style="13" customWidth="1"/>
    <col min="8" max="8" width="18.28515625" style="13" customWidth="1"/>
    <col min="9" max="9" width="18.140625" style="36" customWidth="1"/>
    <col min="10" max="10" width="1.140625" style="13" customWidth="1"/>
    <col min="11" max="11" width="18.140625" style="1" customWidth="1"/>
    <col min="12" max="12" width="1.140625" style="13" customWidth="1"/>
    <col min="13" max="13" width="11.85546875" style="37" customWidth="1"/>
    <col min="14" max="14" width="1.42578125" style="12" customWidth="1"/>
    <col min="15" max="15" width="14.85546875" style="13" customWidth="1"/>
    <col min="16" max="16" width="13.140625" style="13" hidden="1" customWidth="1"/>
    <col min="17" max="16384" width="25.42578125" style="13"/>
  </cols>
  <sheetData>
    <row r="1" spans="1:16" ht="29.25" customHeight="1" x14ac:dyDescent="0.25">
      <c r="A1" s="505" t="s">
        <v>70</v>
      </c>
      <c r="B1" s="505"/>
      <c r="C1" s="505"/>
      <c r="D1" s="505"/>
      <c r="E1" s="505"/>
      <c r="F1" s="505"/>
      <c r="G1" s="505"/>
      <c r="H1" s="505"/>
      <c r="I1" s="505"/>
      <c r="J1" s="505"/>
      <c r="K1" s="505"/>
      <c r="L1" s="505"/>
      <c r="M1" s="505"/>
      <c r="N1" s="505"/>
    </row>
    <row r="2" spans="1:16" ht="15.75" x14ac:dyDescent="0.25">
      <c r="A2" s="41"/>
      <c r="B2" s="518"/>
      <c r="C2" s="518"/>
      <c r="D2" s="518"/>
      <c r="E2" s="518"/>
      <c r="F2" s="518"/>
      <c r="G2" s="518"/>
      <c r="H2" s="518"/>
      <c r="I2" s="518"/>
      <c r="J2" s="518"/>
      <c r="K2" s="518"/>
      <c r="L2" s="518"/>
      <c r="M2" s="518"/>
    </row>
    <row r="3" spans="1:16" x14ac:dyDescent="0.25">
      <c r="B3" s="90" t="s">
        <v>28</v>
      </c>
      <c r="C3" s="67"/>
      <c r="D3" s="64"/>
      <c r="E3" s="64"/>
      <c r="F3" s="65"/>
      <c r="G3" s="67"/>
      <c r="H3" s="67"/>
      <c r="I3" s="91"/>
      <c r="J3" s="67"/>
      <c r="K3" s="92"/>
      <c r="L3" s="67"/>
      <c r="M3" s="93"/>
    </row>
    <row r="4" spans="1:16" x14ac:dyDescent="0.25">
      <c r="B4" s="94" t="s">
        <v>12</v>
      </c>
      <c r="C4" s="67"/>
      <c r="D4" s="516" t="str">
        <f>'COMPANY DATA'!B2</f>
        <v xml:space="preserve"> </v>
      </c>
      <c r="E4" s="516"/>
      <c r="F4" s="516"/>
      <c r="G4" s="67"/>
      <c r="H4" s="67"/>
      <c r="I4" s="95" t="s">
        <v>2</v>
      </c>
      <c r="J4" s="67"/>
      <c r="K4" s="96" t="str">
        <f>'COMPANY DATA'!M2</f>
        <v xml:space="preserve"> </v>
      </c>
      <c r="L4" s="67"/>
      <c r="M4" s="97"/>
    </row>
    <row r="5" spans="1:16" x14ac:dyDescent="0.25">
      <c r="B5" s="94" t="s">
        <v>13</v>
      </c>
      <c r="C5" s="67"/>
      <c r="D5" s="516" t="str">
        <f>'COMPANY DATA'!B3</f>
        <v xml:space="preserve"> </v>
      </c>
      <c r="E5" s="516"/>
      <c r="F5" s="516"/>
      <c r="G5" s="67"/>
      <c r="H5" s="67"/>
      <c r="I5" s="95" t="s">
        <v>1</v>
      </c>
      <c r="J5" s="67"/>
      <c r="K5" s="187" t="str">
        <f>'COMPANY DATA'!M3</f>
        <v xml:space="preserve"> </v>
      </c>
      <c r="L5" s="67"/>
      <c r="M5" s="97"/>
    </row>
    <row r="6" spans="1:16" x14ac:dyDescent="0.25">
      <c r="B6" s="94" t="s">
        <v>83</v>
      </c>
      <c r="C6" s="67"/>
      <c r="D6" s="516" t="str">
        <f>'COMPANY DATA'!B4</f>
        <v xml:space="preserve"> </v>
      </c>
      <c r="E6" s="516"/>
      <c r="F6" s="516"/>
      <c r="G6" s="67"/>
      <c r="H6" s="67"/>
      <c r="I6" s="95" t="s">
        <v>7</v>
      </c>
      <c r="J6" s="67"/>
      <c r="K6" s="96" t="str">
        <f>'COMPANY DATA'!M4</f>
        <v xml:space="preserve"> </v>
      </c>
      <c r="L6" s="67"/>
      <c r="M6" s="97"/>
    </row>
    <row r="7" spans="1:16" x14ac:dyDescent="0.25">
      <c r="B7" s="94" t="s">
        <v>17</v>
      </c>
      <c r="C7" s="67"/>
      <c r="D7" s="98" t="str">
        <f>'COMPANY DATA'!B5</f>
        <v xml:space="preserve"> </v>
      </c>
      <c r="E7" s="99"/>
      <c r="F7" s="186" t="str">
        <f>'COMPANY DATA'!E5</f>
        <v xml:space="preserve"> </v>
      </c>
      <c r="G7" s="67"/>
      <c r="H7" s="67"/>
      <c r="I7" s="126" t="s">
        <v>56</v>
      </c>
      <c r="J7" s="67"/>
      <c r="K7" s="96" t="str">
        <f>'COMPANY DATA'!M5</f>
        <v>CITY</v>
      </c>
      <c r="L7" s="67"/>
      <c r="M7" s="97"/>
    </row>
    <row r="8" spans="1:16" x14ac:dyDescent="0.25">
      <c r="B8" s="94"/>
      <c r="C8" s="67"/>
      <c r="D8" s="80"/>
      <c r="E8" s="99"/>
      <c r="F8" s="80"/>
      <c r="G8" s="67"/>
      <c r="H8" s="67"/>
      <c r="I8" s="95" t="s">
        <v>6</v>
      </c>
      <c r="J8" s="67"/>
      <c r="K8" s="187" t="str">
        <f>'COMPANY DATA'!M6</f>
        <v xml:space="preserve"> </v>
      </c>
      <c r="L8" s="67"/>
      <c r="M8" s="97"/>
    </row>
    <row r="9" spans="1:16" s="12" customFormat="1" ht="15.75" x14ac:dyDescent="0.25">
      <c r="A9" s="40"/>
      <c r="B9" s="283"/>
      <c r="C9" s="283"/>
      <c r="D9" s="283"/>
      <c r="E9" s="283"/>
      <c r="F9" s="283"/>
      <c r="G9" s="283"/>
      <c r="H9" s="283"/>
      <c r="I9" s="95" t="s">
        <v>100</v>
      </c>
      <c r="J9" s="67"/>
      <c r="K9" s="462" t="str">
        <f>'COMPANY DATA'!M7</f>
        <v xml:space="preserve"> </v>
      </c>
      <c r="L9" s="283"/>
      <c r="M9" s="283"/>
      <c r="N9" s="283"/>
      <c r="O9" s="283"/>
      <c r="P9" s="283"/>
    </row>
    <row r="10" spans="1:16" customFormat="1" ht="15.75" thickBot="1" x14ac:dyDescent="0.3">
      <c r="B10" s="412" t="s">
        <v>108</v>
      </c>
      <c r="C10" s="413"/>
      <c r="D10" s="413"/>
      <c r="E10" s="413"/>
      <c r="F10" s="413"/>
    </row>
    <row r="11" spans="1:16" s="30" customFormat="1" ht="14.25" thickBot="1" x14ac:dyDescent="0.3">
      <c r="B11" s="419" t="s">
        <v>105</v>
      </c>
      <c r="C11" s="414"/>
      <c r="D11" s="414"/>
      <c r="E11" s="414"/>
      <c r="F11" s="414"/>
      <c r="G11" s="100"/>
      <c r="H11" s="100"/>
      <c r="I11" s="100"/>
      <c r="J11" s="100"/>
      <c r="L11" s="100"/>
      <c r="M11" s="100"/>
    </row>
    <row r="12" spans="1:16" ht="8.25" customHeight="1" x14ac:dyDescent="0.25">
      <c r="B12" s="517"/>
      <c r="C12" s="517"/>
      <c r="D12" s="517"/>
      <c r="E12" s="517"/>
      <c r="F12" s="517"/>
      <c r="G12" s="517"/>
      <c r="H12" s="517"/>
      <c r="I12" s="517"/>
      <c r="J12" s="517"/>
      <c r="K12" s="517"/>
      <c r="L12" s="517"/>
      <c r="M12" s="517"/>
    </row>
    <row r="13" spans="1:16" x14ac:dyDescent="0.25">
      <c r="B13" s="469"/>
      <c r="C13" s="469"/>
      <c r="D13" s="469"/>
      <c r="E13" s="469"/>
      <c r="F13" s="519" t="s">
        <v>19</v>
      </c>
      <c r="G13" s="519"/>
      <c r="H13" s="519"/>
      <c r="I13" s="469"/>
      <c r="J13" s="469"/>
      <c r="K13" s="469"/>
      <c r="L13" s="469"/>
      <c r="M13" s="469"/>
    </row>
    <row r="14" spans="1:16" ht="5.25" customHeight="1" x14ac:dyDescent="0.25">
      <c r="B14" s="67"/>
      <c r="C14" s="67"/>
      <c r="D14" s="67"/>
      <c r="E14" s="67"/>
      <c r="F14" s="68"/>
      <c r="G14" s="67"/>
      <c r="H14" s="67"/>
      <c r="I14" s="91"/>
      <c r="J14" s="67"/>
      <c r="K14" s="68"/>
      <c r="L14" s="67"/>
      <c r="M14" s="97"/>
    </row>
    <row r="15" spans="1:16" s="16" customFormat="1" ht="19.5" customHeight="1" x14ac:dyDescent="0.25">
      <c r="A15" s="15"/>
      <c r="B15" s="83"/>
      <c r="C15" s="83"/>
      <c r="D15" s="101" t="s">
        <v>4</v>
      </c>
      <c r="E15" s="83"/>
      <c r="F15" s="102" t="str">
        <f>'COMPANY DATA'!E10</f>
        <v xml:space="preserve"> </v>
      </c>
      <c r="G15" s="83"/>
      <c r="H15" s="416" t="s">
        <v>5</v>
      </c>
      <c r="I15" s="102" t="str">
        <f>'COMPANY DATA'!I10</f>
        <v xml:space="preserve"> </v>
      </c>
      <c r="J15" s="83"/>
      <c r="K15" s="83"/>
      <c r="L15" s="103"/>
      <c r="M15" s="104"/>
      <c r="N15" s="15"/>
    </row>
    <row r="16" spans="1:16" s="17" customFormat="1" ht="9.75" customHeight="1" thickBot="1" x14ac:dyDescent="0.3">
      <c r="A16" s="15"/>
      <c r="D16" s="18"/>
      <c r="F16" s="19"/>
      <c r="G16" s="20"/>
      <c r="H16" s="21"/>
      <c r="I16" s="22"/>
      <c r="L16" s="12"/>
      <c r="M16" s="11"/>
      <c r="N16" s="15"/>
    </row>
    <row r="17" spans="1:19" s="24" customFormat="1" ht="24" customHeight="1" x14ac:dyDescent="0.25">
      <c r="A17" s="23"/>
      <c r="B17" s="105" t="s">
        <v>115</v>
      </c>
      <c r="C17" s="49"/>
      <c r="D17" s="49"/>
      <c r="E17" s="49"/>
      <c r="F17" s="50"/>
      <c r="G17" s="49"/>
      <c r="H17" s="49"/>
      <c r="I17" s="51"/>
      <c r="J17" s="49"/>
      <c r="K17" s="50"/>
      <c r="L17" s="49"/>
      <c r="M17" s="52"/>
      <c r="N17" s="23"/>
    </row>
    <row r="18" spans="1:19" s="24" customFormat="1" ht="11.25" customHeight="1" x14ac:dyDescent="0.2">
      <c r="A18" s="23"/>
      <c r="B18" s="510" t="s">
        <v>113</v>
      </c>
      <c r="C18" s="511"/>
      <c r="D18" s="511"/>
      <c r="E18" s="511"/>
      <c r="F18" s="511"/>
      <c r="G18" s="511"/>
      <c r="H18" s="511"/>
      <c r="I18" s="511"/>
      <c r="J18" s="511"/>
      <c r="K18" s="511"/>
      <c r="L18" s="511"/>
      <c r="M18" s="512"/>
      <c r="N18" s="23"/>
    </row>
    <row r="19" spans="1:19" s="200" customFormat="1" ht="25.5" customHeight="1" x14ac:dyDescent="0.25">
      <c r="A19" s="193"/>
      <c r="B19" s="194"/>
      <c r="C19" s="195"/>
      <c r="D19" s="196"/>
      <c r="E19" s="196"/>
      <c r="F19" s="197"/>
      <c r="G19" s="196"/>
      <c r="H19" s="198"/>
      <c r="I19" s="110" t="s">
        <v>107</v>
      </c>
      <c r="J19" s="199"/>
      <c r="K19" s="111" t="s">
        <v>92</v>
      </c>
      <c r="L19" s="199"/>
      <c r="M19" s="112" t="s">
        <v>97</v>
      </c>
      <c r="N19" s="193"/>
      <c r="P19" s="13" t="s">
        <v>105</v>
      </c>
    </row>
    <row r="20" spans="1:19" s="24" customFormat="1" ht="24" customHeight="1" thickBot="1" x14ac:dyDescent="0.3">
      <c r="A20" s="23"/>
      <c r="B20" s="53"/>
      <c r="C20" s="54"/>
      <c r="D20" s="108"/>
      <c r="E20" s="109"/>
      <c r="F20" s="108"/>
      <c r="G20" s="109"/>
      <c r="H20" s="113"/>
      <c r="I20" s="114" t="e">
        <f>'DATA ENTRY PROGR - EXB 7'!P28</f>
        <v>#DIV/0!</v>
      </c>
      <c r="J20" s="113"/>
      <c r="K20" s="113">
        <f>'DATA ENTRY PROGR - EXB 7'!N28</f>
        <v>0</v>
      </c>
      <c r="L20" s="115"/>
      <c r="M20" s="116" t="e">
        <f>'DATA ENTRY PROGR - EXB 7'!D28</f>
        <v>#DIV/0!</v>
      </c>
      <c r="N20" s="23"/>
      <c r="P20" s="13" t="s">
        <v>106</v>
      </c>
    </row>
    <row r="21" spans="1:19" s="24" customFormat="1" ht="12" customHeight="1" thickBot="1" x14ac:dyDescent="0.25">
      <c r="A21" s="23"/>
      <c r="B21" s="55"/>
      <c r="C21" s="56"/>
      <c r="D21" s="55"/>
      <c r="E21" s="57"/>
      <c r="F21" s="55"/>
      <c r="G21" s="57"/>
      <c r="H21" s="57"/>
      <c r="I21" s="59"/>
      <c r="J21" s="57"/>
      <c r="K21" s="57"/>
      <c r="L21" s="56"/>
      <c r="M21" s="58"/>
      <c r="N21" s="23"/>
    </row>
    <row r="22" spans="1:19" s="24" customFormat="1" ht="24" customHeight="1" x14ac:dyDescent="0.25">
      <c r="A22" s="23"/>
      <c r="B22" s="105" t="s">
        <v>66</v>
      </c>
      <c r="C22" s="117"/>
      <c r="D22" s="117"/>
      <c r="E22" s="106"/>
      <c r="F22" s="107"/>
      <c r="G22" s="49"/>
      <c r="H22" s="49"/>
      <c r="I22" s="51"/>
      <c r="J22" s="49"/>
      <c r="K22" s="50"/>
      <c r="L22" s="49"/>
      <c r="M22" s="52"/>
      <c r="N22" s="23"/>
    </row>
    <row r="23" spans="1:19" s="24" customFormat="1" ht="9" customHeight="1" x14ac:dyDescent="0.2">
      <c r="A23" s="23"/>
      <c r="B23" s="510" t="s">
        <v>48</v>
      </c>
      <c r="C23" s="511"/>
      <c r="D23" s="511"/>
      <c r="E23" s="511"/>
      <c r="F23" s="511"/>
      <c r="G23" s="511"/>
      <c r="H23" s="511"/>
      <c r="I23" s="511"/>
      <c r="J23" s="511"/>
      <c r="K23" s="511"/>
      <c r="L23" s="511"/>
      <c r="M23" s="512"/>
      <c r="N23" s="23"/>
    </row>
    <row r="24" spans="1:19" s="200" customFormat="1" ht="27" x14ac:dyDescent="0.25">
      <c r="A24" s="193"/>
      <c r="B24" s="121" t="s">
        <v>94</v>
      </c>
      <c r="C24" s="110"/>
      <c r="D24" s="409" t="s">
        <v>81</v>
      </c>
      <c r="E24" s="198"/>
      <c r="F24" s="111" t="s">
        <v>126</v>
      </c>
      <c r="G24" s="198"/>
      <c r="H24" s="111" t="s">
        <v>95</v>
      </c>
      <c r="I24" s="201" t="s">
        <v>93</v>
      </c>
      <c r="J24" s="198"/>
      <c r="K24" s="111" t="s">
        <v>92</v>
      </c>
      <c r="L24" s="199"/>
      <c r="M24" s="456" t="s">
        <v>30</v>
      </c>
      <c r="N24" s="193"/>
    </row>
    <row r="25" spans="1:19" s="24" customFormat="1" ht="24" customHeight="1" thickBot="1" x14ac:dyDescent="0.25">
      <c r="A25" s="23"/>
      <c r="B25" s="407" t="e">
        <f>F25/D25</f>
        <v>#DIV/0!</v>
      </c>
      <c r="C25" s="400"/>
      <c r="D25" s="449">
        <f>'DATA ENTRY HR - EXB 7'!G22</f>
        <v>0</v>
      </c>
      <c r="E25" s="400"/>
      <c r="F25" s="449">
        <f>K25+I25</f>
        <v>0</v>
      </c>
      <c r="G25" s="400"/>
      <c r="H25" s="408">
        <f>SUM('DATA ENTRY HR - EXB 7'!K27:K54)</f>
        <v>0</v>
      </c>
      <c r="I25" s="449">
        <f>'DATA ENTRY HR - EXB 7'!K22</f>
        <v>0</v>
      </c>
      <c r="J25" s="400"/>
      <c r="K25" s="449">
        <f>'DATA ENTRY HR - EXB 7'!M22</f>
        <v>0</v>
      </c>
      <c r="L25" s="115"/>
      <c r="M25" s="450">
        <f>D25-F25</f>
        <v>0</v>
      </c>
      <c r="N25" s="23"/>
    </row>
    <row r="26" spans="1:19" s="146" customFormat="1" ht="7.5" customHeight="1" x14ac:dyDescent="0.25">
      <c r="A26" s="30"/>
      <c r="B26" s="274"/>
      <c r="C26" s="118"/>
      <c r="D26" s="119"/>
      <c r="E26" s="120"/>
      <c r="F26" s="119"/>
      <c r="G26" s="120"/>
      <c r="H26" s="120"/>
      <c r="I26" s="119"/>
      <c r="J26" s="120"/>
      <c r="K26" s="120"/>
      <c r="L26" s="118"/>
      <c r="M26" s="275"/>
      <c r="N26" s="30"/>
    </row>
    <row r="27" spans="1:19" ht="12.75" customHeight="1" x14ac:dyDescent="0.25">
      <c r="B27" s="25"/>
      <c r="C27" s="12"/>
      <c r="D27" s="12"/>
      <c r="E27" s="12"/>
      <c r="F27" s="14"/>
      <c r="G27" s="12"/>
      <c r="H27" s="60"/>
      <c r="I27" s="127"/>
      <c r="J27" s="128"/>
      <c r="K27" s="129"/>
      <c r="L27" s="12"/>
      <c r="M27" s="27"/>
      <c r="R27" s="37"/>
      <c r="S27" s="37"/>
    </row>
    <row r="28" spans="1:19" x14ac:dyDescent="0.25">
      <c r="C28" s="63"/>
      <c r="D28" s="513" t="s">
        <v>52</v>
      </c>
      <c r="E28" s="514"/>
      <c r="F28" s="515"/>
      <c r="G28" s="12"/>
      <c r="H28" s="410"/>
      <c r="I28" s="28" t="s">
        <v>114</v>
      </c>
      <c r="J28" s="60"/>
      <c r="K28" s="452">
        <f>K20</f>
        <v>0</v>
      </c>
      <c r="L28" s="12"/>
      <c r="M28" s="29"/>
      <c r="Q28" s="37"/>
      <c r="R28" s="37"/>
      <c r="S28" s="37"/>
    </row>
    <row r="29" spans="1:19" s="12" customFormat="1" ht="13.5" customHeight="1" x14ac:dyDescent="0.25">
      <c r="A29" s="30"/>
      <c r="C29" s="60"/>
      <c r="D29" s="122" t="str">
        <f>'DATA ENTRY HR - EXB 7'!K64</f>
        <v>Contract Reimbursables:</v>
      </c>
      <c r="E29" s="123"/>
      <c r="F29" s="401">
        <f>IF($B$11=$P$19,'DATA ENTRY PROGR - EXB 7'!N76,IF($B$11=$P$20,'DATA ENTRY HR - EXB 7'!M64,IF($B$11="","")))</f>
        <v>0</v>
      </c>
      <c r="G29" s="62"/>
      <c r="H29" s="410"/>
      <c r="I29" s="28" t="s">
        <v>71</v>
      </c>
      <c r="J29" s="26"/>
      <c r="K29" s="452">
        <f>K25</f>
        <v>0</v>
      </c>
      <c r="M29" s="29"/>
      <c r="Q29" s="13"/>
      <c r="R29" s="13"/>
    </row>
    <row r="30" spans="1:19" s="12" customFormat="1" ht="13.5" customHeight="1" x14ac:dyDescent="0.25">
      <c r="A30" s="30"/>
      <c r="C30" s="60"/>
      <c r="D30" s="122" t="str">
        <f>'DATA ENTRY HR - EXB 7'!K65</f>
        <v>Amount Due This Period</v>
      </c>
      <c r="E30" s="123"/>
      <c r="F30" s="402">
        <f>IF($B$11=$P$19,'DATA ENTRY PROGR - EXB 7'!N77,IF($B$11=$P$20,'DATA ENTRY HR - EXB 7'!M65,IF($B$11="","")))</f>
        <v>0</v>
      </c>
      <c r="G30" s="62"/>
      <c r="H30" s="26"/>
      <c r="I30" s="28" t="s">
        <v>116</v>
      </c>
      <c r="J30" s="26"/>
      <c r="K30" s="453">
        <f>F30</f>
        <v>0</v>
      </c>
      <c r="L30" s="17"/>
      <c r="M30" s="29"/>
      <c r="Q30" s="13"/>
      <c r="R30" s="13"/>
    </row>
    <row r="31" spans="1:19" s="12" customFormat="1" ht="13.5" customHeight="1" x14ac:dyDescent="0.25">
      <c r="A31" s="30"/>
      <c r="C31" s="60"/>
      <c r="D31" s="122" t="str">
        <f>'DATA ENTRY HR - EXB 7'!K66</f>
        <v>Previous Amount:</v>
      </c>
      <c r="E31" s="123"/>
      <c r="F31" s="401">
        <f>IF($B$11=$P$19,'DATA ENTRY PROGR - EXB 7'!N78,IF($B$11=$P$20,'DATA ENTRY HR - EXB 7'!M66,IF($B$11="","")))</f>
        <v>0</v>
      </c>
      <c r="G31" s="62"/>
      <c r="H31" s="26"/>
      <c r="M31" s="29"/>
    </row>
    <row r="32" spans="1:19" s="12" customFormat="1" ht="13.5" customHeight="1" thickBot="1" x14ac:dyDescent="0.35">
      <c r="A32" s="30"/>
      <c r="C32" s="60"/>
      <c r="D32" s="122" t="str">
        <f>'DATA ENTRY HR - EXB 7'!K67</f>
        <v>Total Billed to Date:</v>
      </c>
      <c r="E32" s="123"/>
      <c r="F32" s="401">
        <f>IF($B$11=$P$19,'DATA ENTRY PROGR - EXB 7'!N79,IF($B$11=$P$20,'DATA ENTRY HR - EXB 7'!M67,IF($B$11="","")))</f>
        <v>0</v>
      </c>
      <c r="G32" s="62"/>
      <c r="H32" s="62"/>
      <c r="I32" s="32" t="s">
        <v>44</v>
      </c>
      <c r="J32" s="33"/>
      <c r="K32" s="454">
        <f>SUM(K28:K30)</f>
        <v>0</v>
      </c>
      <c r="L32" s="17"/>
      <c r="M32" s="29"/>
    </row>
    <row r="33" spans="1:13" s="12" customFormat="1" ht="13.5" customHeight="1" thickTop="1" x14ac:dyDescent="0.25">
      <c r="A33" s="30"/>
      <c r="C33" s="60"/>
      <c r="D33" s="124" t="str">
        <f>'DATA ENTRY HR - EXB 7'!K68</f>
        <v>Remaining</v>
      </c>
      <c r="E33" s="125"/>
      <c r="F33" s="401">
        <f>IF($B$11=$P$19,'DATA ENTRY PROGR - EXB 7'!N80,IF($B$11=$P$20,'DATA ENTRY HR - EXB 7'!M68,IF($B$11="","")))</f>
        <v>0</v>
      </c>
      <c r="G33" s="62"/>
      <c r="M33" s="29"/>
    </row>
    <row r="34" spans="1:13" x14ac:dyDescent="0.25">
      <c r="A34" s="30"/>
      <c r="B34" s="509"/>
      <c r="C34" s="509"/>
      <c r="D34" s="509"/>
      <c r="E34" s="509"/>
      <c r="F34" s="509"/>
      <c r="G34" s="509"/>
      <c r="H34" s="509"/>
      <c r="I34" s="509"/>
      <c r="J34" s="30"/>
      <c r="K34" s="35"/>
      <c r="L34" s="17"/>
      <c r="M34" s="29"/>
    </row>
    <row r="35" spans="1:13" ht="16.5" x14ac:dyDescent="0.3">
      <c r="B35" s="415" t="s">
        <v>72</v>
      </c>
      <c r="C35" s="12"/>
      <c r="D35" s="12"/>
      <c r="E35" s="12"/>
      <c r="F35" s="14"/>
      <c r="G35" s="12"/>
      <c r="H35" s="26"/>
      <c r="I35" s="34"/>
      <c r="J35" s="26"/>
      <c r="K35" s="35"/>
      <c r="L35" s="12"/>
      <c r="M35" s="11"/>
    </row>
  </sheetData>
  <sheetProtection password="859A" sheet="1" objects="1" scenarios="1"/>
  <mergeCells count="11">
    <mergeCell ref="B34:I34"/>
    <mergeCell ref="A1:N1"/>
    <mergeCell ref="B23:M23"/>
    <mergeCell ref="B18:M18"/>
    <mergeCell ref="D28:F28"/>
    <mergeCell ref="D4:F4"/>
    <mergeCell ref="D5:F5"/>
    <mergeCell ref="D6:F6"/>
    <mergeCell ref="B12:M12"/>
    <mergeCell ref="B2:M2"/>
    <mergeCell ref="F13:H13"/>
  </mergeCells>
  <dataValidations count="1">
    <dataValidation type="list" allowBlank="1" showInputMessage="1" showErrorMessage="1" sqref="B11 Q27">
      <formula1>$P$19:$P$20</formula1>
    </dataValidation>
  </dataValidations>
  <printOptions horizontalCentered="1"/>
  <pageMargins left="0.25" right="0.25" top="0.75" bottom="0.75" header="0.3" footer="0.3"/>
  <pageSetup scale="42" orientation="portrait" r:id="rId1"/>
  <headerFooter alignWithMargins="0">
    <oddFooter>&amp;L&amp;8CP-0197  Professional Service Invoicing Form - Exhibit 7&amp;C&amp;8Page &amp;P of &amp;N&amp;R&amp;8Rev 11-16-18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tabColor theme="4" tint="0.79998168889431442"/>
    <pageSetUpPr fitToPage="1"/>
  </sheetPr>
  <dimension ref="A1:AF166"/>
  <sheetViews>
    <sheetView view="pageLayout" topLeftCell="A4" zoomScaleNormal="100" zoomScaleSheetLayoutView="100" workbookViewId="0">
      <selection activeCell="H19" sqref="H19"/>
    </sheetView>
  </sheetViews>
  <sheetFormatPr defaultColWidth="9.7109375" defaultRowHeight="13.5" x14ac:dyDescent="0.25"/>
  <cols>
    <col min="1" max="1" width="14.28515625" style="266" customWidth="1"/>
    <col min="2" max="2" width="23.5703125" style="290" customWidth="1"/>
    <col min="3" max="3" width="0.7109375" style="290" customWidth="1"/>
    <col min="4" max="4" width="8.42578125" style="290" customWidth="1"/>
    <col min="5" max="5" width="0.85546875" style="290" customWidth="1"/>
    <col min="6" max="6" width="12.28515625" style="290" customWidth="1"/>
    <col min="7" max="7" width="0.85546875" style="290" customWidth="1"/>
    <col min="8" max="8" width="17.140625" style="327" customWidth="1"/>
    <col min="9" max="9" width="0.85546875" style="327" customWidth="1"/>
    <col min="10" max="10" width="17.140625" style="327" customWidth="1"/>
    <col min="11" max="11" width="0.85546875" style="327" customWidth="1"/>
    <col min="12" max="12" width="17.140625" style="327" customWidth="1"/>
    <col min="13" max="13" width="0.85546875" style="327" customWidth="1"/>
    <col min="14" max="14" width="17.140625" style="327" customWidth="1"/>
    <col min="15" max="15" width="0.85546875" style="290" customWidth="1"/>
    <col min="16" max="16" width="18.7109375" style="266" customWidth="1"/>
    <col min="17" max="17" width="9.7109375" style="290" customWidth="1"/>
    <col min="18" max="18" width="1.85546875" style="290" customWidth="1"/>
    <col min="19" max="19" width="14.28515625" style="291" customWidth="1"/>
    <col min="20" max="20" width="15.7109375" style="290" customWidth="1"/>
    <col min="21" max="21" width="4.140625" style="290" customWidth="1"/>
    <col min="22" max="22" width="16.28515625" style="290" customWidth="1"/>
    <col min="23" max="23" width="5.28515625" style="290" customWidth="1"/>
    <col min="24" max="24" width="13.140625" style="292" customWidth="1"/>
    <col min="25" max="31" width="9.7109375" style="290"/>
    <col min="32" max="32" width="9.7109375" style="290" customWidth="1"/>
    <col min="33" max="16384" width="9.7109375" style="290"/>
  </cols>
  <sheetData>
    <row r="1" spans="1:32" ht="45.75" customHeight="1" x14ac:dyDescent="0.25">
      <c r="A1" s="505" t="s">
        <v>78</v>
      </c>
      <c r="B1" s="505"/>
      <c r="C1" s="505"/>
      <c r="D1" s="505"/>
      <c r="E1" s="505"/>
      <c r="F1" s="505"/>
      <c r="G1" s="505"/>
      <c r="H1" s="505"/>
      <c r="I1" s="505"/>
      <c r="J1" s="505"/>
      <c r="K1" s="505"/>
      <c r="L1" s="505"/>
      <c r="M1" s="505"/>
      <c r="N1" s="505"/>
      <c r="O1" s="505"/>
      <c r="P1" s="505"/>
      <c r="AF1" s="290" t="s">
        <v>57</v>
      </c>
    </row>
    <row r="2" spans="1:32" s="330" customFormat="1" ht="13.5" customHeight="1" x14ac:dyDescent="0.25">
      <c r="A2" s="61" t="s">
        <v>12</v>
      </c>
      <c r="B2" s="533" t="str">
        <f>'COMPANY DATA'!B2</f>
        <v xml:space="preserve"> </v>
      </c>
      <c r="C2" s="533"/>
      <c r="D2" s="533"/>
      <c r="E2" s="533"/>
      <c r="F2" s="533"/>
      <c r="G2" s="533"/>
      <c r="H2" s="533"/>
      <c r="I2" s="65"/>
      <c r="J2" s="65"/>
      <c r="K2" s="66"/>
      <c r="L2" s="66" t="s">
        <v>11</v>
      </c>
      <c r="M2" s="66"/>
      <c r="N2" s="202" t="str">
        <f>'COMPANY DATA'!M2</f>
        <v xml:space="preserve"> </v>
      </c>
      <c r="O2" s="64"/>
      <c r="P2" s="64"/>
      <c r="R2" s="331"/>
      <c r="S2" s="332"/>
      <c r="T2" s="332"/>
      <c r="X2" s="333"/>
      <c r="AF2" s="330" t="s">
        <v>58</v>
      </c>
    </row>
    <row r="3" spans="1:32" s="335" customFormat="1" ht="13.5" customHeight="1" x14ac:dyDescent="0.25">
      <c r="A3" s="61" t="s">
        <v>13</v>
      </c>
      <c r="B3" s="533" t="str">
        <f>'COMPANY DATA'!B3</f>
        <v xml:space="preserve"> </v>
      </c>
      <c r="C3" s="533"/>
      <c r="D3" s="533"/>
      <c r="E3" s="533"/>
      <c r="F3" s="533"/>
      <c r="G3" s="533"/>
      <c r="H3" s="533"/>
      <c r="I3" s="68"/>
      <c r="J3" s="69"/>
      <c r="K3" s="69"/>
      <c r="L3" s="417" t="s">
        <v>1</v>
      </c>
      <c r="M3" s="70"/>
      <c r="N3" s="203" t="str">
        <f>'COMPANY DATA'!M3</f>
        <v xml:space="preserve"> </v>
      </c>
      <c r="O3" s="71"/>
      <c r="P3" s="64"/>
      <c r="Q3" s="330"/>
      <c r="R3" s="330"/>
      <c r="S3" s="332"/>
      <c r="T3" s="332"/>
      <c r="U3" s="330"/>
      <c r="V3" s="334"/>
      <c r="W3" s="330"/>
      <c r="X3" s="333"/>
      <c r="Y3" s="330"/>
      <c r="Z3" s="330"/>
      <c r="AA3" s="330"/>
      <c r="AB3" s="330"/>
      <c r="AC3" s="330"/>
      <c r="AF3" s="335" t="s">
        <v>59</v>
      </c>
    </row>
    <row r="4" spans="1:32" s="335" customFormat="1" ht="13.5" customHeight="1" x14ac:dyDescent="0.25">
      <c r="A4" s="61" t="s">
        <v>13</v>
      </c>
      <c r="B4" s="533" t="str">
        <f>'COMPANY DATA'!B4</f>
        <v xml:space="preserve"> </v>
      </c>
      <c r="C4" s="533"/>
      <c r="D4" s="533"/>
      <c r="E4" s="533"/>
      <c r="F4" s="533"/>
      <c r="G4" s="533"/>
      <c r="H4" s="533"/>
      <c r="I4" s="68"/>
      <c r="J4" s="70"/>
      <c r="K4" s="68"/>
      <c r="L4" s="417" t="s">
        <v>18</v>
      </c>
      <c r="M4" s="70"/>
      <c r="N4" s="203" t="str">
        <f>'COMPANY DATA'!M4</f>
        <v xml:space="preserve"> </v>
      </c>
      <c r="O4" s="67"/>
      <c r="P4" s="64"/>
      <c r="Q4" s="330"/>
      <c r="R4" s="330"/>
      <c r="S4" s="332"/>
      <c r="T4" s="332"/>
      <c r="U4" s="330"/>
      <c r="V4" s="332"/>
      <c r="W4" s="330"/>
      <c r="X4" s="333"/>
      <c r="Y4" s="330"/>
      <c r="Z4" s="330"/>
      <c r="AA4" s="330"/>
      <c r="AB4" s="330"/>
      <c r="AC4" s="330"/>
      <c r="AF4" s="335" t="s">
        <v>60</v>
      </c>
    </row>
    <row r="5" spans="1:32" s="335" customFormat="1" x14ac:dyDescent="0.25">
      <c r="A5" s="61" t="s">
        <v>14</v>
      </c>
      <c r="B5" s="204" t="str">
        <f>'COMPANY DATA'!B5</f>
        <v xml:space="preserve"> </v>
      </c>
      <c r="C5" s="72"/>
      <c r="D5" s="72"/>
      <c r="E5" s="74"/>
      <c r="F5" s="204" t="str">
        <f>'COMPANY DATA'!E5</f>
        <v xml:space="preserve"> </v>
      </c>
      <c r="G5" s="73"/>
      <c r="H5" s="74"/>
      <c r="I5" s="68"/>
      <c r="J5" s="69"/>
      <c r="K5" s="69"/>
      <c r="L5" s="417" t="s">
        <v>56</v>
      </c>
      <c r="M5" s="68"/>
      <c r="N5" s="203" t="str">
        <f>'COMPANY DATA'!M5</f>
        <v>CITY</v>
      </c>
      <c r="O5" s="71"/>
      <c r="P5" s="64"/>
      <c r="Q5" s="330"/>
      <c r="R5" s="330"/>
      <c r="S5" s="332"/>
      <c r="T5" s="332"/>
      <c r="U5" s="330"/>
      <c r="V5" s="334"/>
      <c r="W5" s="330"/>
      <c r="X5" s="333"/>
      <c r="Y5" s="330"/>
      <c r="Z5" s="330"/>
      <c r="AA5" s="330"/>
      <c r="AB5" s="330"/>
      <c r="AC5" s="330"/>
      <c r="AF5" s="335" t="s">
        <v>61</v>
      </c>
    </row>
    <row r="6" spans="1:32" s="335" customFormat="1" x14ac:dyDescent="0.25">
      <c r="A6" s="64"/>
      <c r="B6" s="67"/>
      <c r="C6" s="67"/>
      <c r="D6" s="67"/>
      <c r="E6" s="67"/>
      <c r="F6" s="67"/>
      <c r="G6" s="67"/>
      <c r="H6" s="65"/>
      <c r="I6" s="68"/>
      <c r="J6" s="69"/>
      <c r="K6" s="69"/>
      <c r="L6" s="417" t="s">
        <v>10</v>
      </c>
      <c r="M6" s="69"/>
      <c r="N6" s="203" t="str">
        <f>'COMPANY DATA'!M6</f>
        <v xml:space="preserve"> </v>
      </c>
      <c r="O6" s="71"/>
      <c r="P6" s="64"/>
      <c r="Q6" s="330"/>
      <c r="R6" s="330"/>
      <c r="S6" s="332"/>
      <c r="T6" s="332"/>
      <c r="U6" s="330"/>
      <c r="V6" s="334"/>
      <c r="W6" s="330"/>
      <c r="X6" s="333"/>
      <c r="Y6" s="330"/>
      <c r="Z6" s="330"/>
      <c r="AA6" s="330"/>
      <c r="AB6" s="330"/>
      <c r="AC6" s="330"/>
      <c r="AF6" s="335" t="s">
        <v>62</v>
      </c>
    </row>
    <row r="7" spans="1:32" s="335" customFormat="1" x14ac:dyDescent="0.25">
      <c r="A7" s="64"/>
      <c r="B7" s="67"/>
      <c r="C7" s="67"/>
      <c r="D7" s="67"/>
      <c r="E7" s="67"/>
      <c r="F7" s="67"/>
      <c r="G7" s="67"/>
      <c r="H7" s="65"/>
      <c r="I7" s="68"/>
      <c r="J7" s="69"/>
      <c r="K7" s="69"/>
      <c r="L7" s="417" t="s">
        <v>100</v>
      </c>
      <c r="M7" s="69"/>
      <c r="N7" s="463" t="str">
        <f>'COMPANY DATA'!M7</f>
        <v xml:space="preserve"> </v>
      </c>
      <c r="O7" s="71"/>
      <c r="P7" s="190"/>
      <c r="Q7" s="330"/>
      <c r="R7" s="330"/>
      <c r="S7" s="332"/>
      <c r="T7" s="332"/>
      <c r="U7" s="330"/>
      <c r="V7" s="330"/>
      <c r="W7" s="330"/>
      <c r="X7" s="333"/>
      <c r="Y7" s="330"/>
      <c r="Z7" s="330"/>
      <c r="AA7" s="330"/>
      <c r="AB7" s="330"/>
      <c r="AC7" s="330"/>
      <c r="AF7" s="335" t="s">
        <v>63</v>
      </c>
    </row>
    <row r="8" spans="1:32" s="335" customFormat="1" ht="15" customHeight="1" x14ac:dyDescent="0.25">
      <c r="A8" s="465"/>
      <c r="B8" s="465"/>
      <c r="C8" s="465"/>
      <c r="D8" s="534" t="s">
        <v>47</v>
      </c>
      <c r="E8" s="534"/>
      <c r="F8" s="534"/>
      <c r="G8" s="534"/>
      <c r="H8" s="534"/>
      <c r="I8" s="465"/>
      <c r="J8" s="465"/>
      <c r="K8" s="465"/>
      <c r="L8" s="465"/>
      <c r="M8" s="465"/>
      <c r="N8" s="465"/>
      <c r="O8" s="465"/>
      <c r="P8" s="465"/>
      <c r="Q8" s="330"/>
      <c r="R8" s="333"/>
      <c r="S8" s="332"/>
      <c r="T8" s="332"/>
      <c r="U8" s="330"/>
      <c r="V8" s="337"/>
      <c r="W8" s="330"/>
      <c r="X8" s="333"/>
      <c r="Y8" s="330"/>
      <c r="Z8" s="330"/>
      <c r="AA8" s="330"/>
      <c r="AB8" s="330"/>
      <c r="AC8" s="330"/>
      <c r="AF8" s="335" t="s">
        <v>64</v>
      </c>
    </row>
    <row r="9" spans="1:32" s="335" customFormat="1" ht="14.25" thickBot="1" x14ac:dyDescent="0.3">
      <c r="A9" s="64"/>
      <c r="B9" s="67"/>
      <c r="C9" s="67"/>
      <c r="D9" s="75" t="s">
        <v>4</v>
      </c>
      <c r="E9" s="76"/>
      <c r="F9" s="532" t="str">
        <f>'COMPANY DATA'!E10</f>
        <v xml:space="preserve"> </v>
      </c>
      <c r="G9" s="532"/>
      <c r="H9" s="77" t="s">
        <v>5</v>
      </c>
      <c r="I9" s="78"/>
      <c r="J9" s="205" t="str">
        <f>'COMPANY DATA'!I10</f>
        <v xml:space="preserve"> </v>
      </c>
      <c r="K9" s="79"/>
      <c r="L9" s="4"/>
      <c r="M9" s="79"/>
      <c r="N9" s="482"/>
      <c r="O9" s="64"/>
      <c r="P9" s="482"/>
      <c r="Q9" s="330"/>
      <c r="R9" s="333"/>
      <c r="S9" s="332"/>
      <c r="T9" s="332"/>
      <c r="U9" s="330"/>
      <c r="V9" s="337"/>
      <c r="W9" s="330"/>
      <c r="X9" s="333"/>
      <c r="Y9" s="330"/>
      <c r="Z9" s="330"/>
      <c r="AA9" s="330"/>
      <c r="AB9" s="330"/>
      <c r="AC9" s="330"/>
      <c r="AF9" s="335" t="s">
        <v>65</v>
      </c>
    </row>
    <row r="10" spans="1:32" s="335" customFormat="1" ht="15" customHeight="1" x14ac:dyDescent="0.25">
      <c r="A10" s="64"/>
      <c r="B10" s="67"/>
      <c r="C10" s="67"/>
      <c r="D10" s="75"/>
      <c r="E10" s="76"/>
      <c r="F10" s="280"/>
      <c r="G10" s="280"/>
      <c r="H10" s="77"/>
      <c r="I10" s="78"/>
      <c r="J10" s="205"/>
      <c r="K10" s="79"/>
      <c r="L10" s="4"/>
      <c r="M10" s="79"/>
      <c r="N10" s="522" t="s">
        <v>88</v>
      </c>
      <c r="O10" s="523"/>
      <c r="P10" s="524"/>
      <c r="Q10" s="330"/>
      <c r="R10" s="333"/>
      <c r="S10" s="332"/>
      <c r="T10" s="332"/>
      <c r="U10" s="330"/>
      <c r="V10" s="337"/>
      <c r="W10" s="330"/>
      <c r="X10" s="333"/>
      <c r="Y10" s="330"/>
      <c r="Z10" s="330"/>
      <c r="AA10" s="330"/>
      <c r="AB10" s="330"/>
      <c r="AC10" s="330"/>
    </row>
    <row r="11" spans="1:32" s="335" customFormat="1" x14ac:dyDescent="0.25">
      <c r="A11" s="64"/>
      <c r="B11" s="483"/>
      <c r="C11" s="483"/>
      <c r="D11" s="472"/>
      <c r="E11" s="473"/>
      <c r="F11" s="474"/>
      <c r="G11" s="474"/>
      <c r="H11" s="475"/>
      <c r="I11" s="476"/>
      <c r="J11" s="477"/>
      <c r="K11" s="484"/>
      <c r="L11" s="480"/>
      <c r="M11" s="4"/>
      <c r="N11" s="494" t="s">
        <v>86</v>
      </c>
      <c r="O11" s="78"/>
      <c r="P11" s="495">
        <f>H28</f>
        <v>0</v>
      </c>
      <c r="Q11" s="330"/>
      <c r="R11" s="333"/>
      <c r="S11" s="332"/>
      <c r="T11" s="332"/>
      <c r="U11" s="330"/>
      <c r="V11" s="337"/>
      <c r="W11" s="330"/>
      <c r="X11" s="333"/>
      <c r="Y11" s="330"/>
      <c r="Z11" s="330"/>
      <c r="AA11" s="330"/>
      <c r="AB11" s="330"/>
      <c r="AC11" s="330"/>
    </row>
    <row r="12" spans="1:32" s="335" customFormat="1" x14ac:dyDescent="0.25">
      <c r="A12" s="64"/>
      <c r="B12" s="483"/>
      <c r="C12" s="483"/>
      <c r="D12" s="478"/>
      <c r="E12" s="479"/>
      <c r="F12" s="474"/>
      <c r="G12" s="474"/>
      <c r="H12" s="480"/>
      <c r="I12" s="481"/>
      <c r="J12" s="474"/>
      <c r="K12" s="484"/>
      <c r="L12" s="482"/>
      <c r="M12" s="4"/>
      <c r="N12" s="496" t="s">
        <v>84</v>
      </c>
      <c r="O12" s="64"/>
      <c r="P12" s="497">
        <f>N68</f>
        <v>0</v>
      </c>
      <c r="Q12" s="330"/>
      <c r="R12" s="333"/>
      <c r="S12" s="332"/>
      <c r="T12" s="332"/>
      <c r="U12" s="330"/>
      <c r="V12" s="337"/>
      <c r="W12" s="330"/>
      <c r="X12" s="333"/>
      <c r="Y12" s="330"/>
      <c r="Z12" s="330"/>
      <c r="AA12" s="330"/>
      <c r="AB12" s="330"/>
      <c r="AC12" s="330"/>
    </row>
    <row r="13" spans="1:32" s="335" customFormat="1" x14ac:dyDescent="0.25">
      <c r="A13" s="535" t="s">
        <v>101</v>
      </c>
      <c r="B13" s="535"/>
      <c r="C13" s="535"/>
      <c r="D13" s="535"/>
      <c r="E13" s="535"/>
      <c r="F13" s="535"/>
      <c r="G13" s="535"/>
      <c r="H13" s="535"/>
      <c r="I13" s="535"/>
      <c r="J13" s="535"/>
      <c r="K13" s="535"/>
      <c r="L13" s="535"/>
      <c r="M13" s="4"/>
      <c r="N13" s="498" t="s">
        <v>45</v>
      </c>
      <c r="O13" s="64"/>
      <c r="P13" s="495">
        <f>N76</f>
        <v>0</v>
      </c>
      <c r="Q13" s="330"/>
      <c r="R13" s="333"/>
      <c r="S13" s="332"/>
      <c r="T13" s="332"/>
      <c r="U13" s="330"/>
      <c r="V13" s="337"/>
      <c r="W13" s="330"/>
      <c r="X13" s="333"/>
      <c r="Y13" s="330"/>
      <c r="Z13" s="330"/>
      <c r="AA13" s="330"/>
      <c r="AB13" s="330"/>
      <c r="AC13" s="330"/>
    </row>
    <row r="14" spans="1:32" s="335" customFormat="1" ht="14.25" thickBot="1" x14ac:dyDescent="0.3">
      <c r="A14" s="64"/>
      <c r="B14" s="67"/>
      <c r="C14" s="67"/>
      <c r="D14" s="75"/>
      <c r="E14" s="76"/>
      <c r="F14" s="280"/>
      <c r="G14" s="280"/>
      <c r="H14" s="77"/>
      <c r="I14" s="78"/>
      <c r="J14" s="205"/>
      <c r="K14" s="79"/>
      <c r="L14" s="4"/>
      <c r="M14" s="4"/>
      <c r="N14" s="499" t="s">
        <v>87</v>
      </c>
      <c r="O14" s="500"/>
      <c r="P14" s="501">
        <f>SUM(P11:P13)</f>
        <v>0</v>
      </c>
      <c r="Q14" s="330"/>
      <c r="R14" s="333"/>
      <c r="S14" s="332"/>
      <c r="T14" s="332"/>
      <c r="U14" s="330"/>
      <c r="V14" s="337"/>
      <c r="W14" s="330"/>
      <c r="X14" s="333"/>
      <c r="Y14" s="330"/>
      <c r="Z14" s="330"/>
      <c r="AA14" s="330"/>
      <c r="AB14" s="330"/>
      <c r="AC14" s="330"/>
    </row>
    <row r="15" spans="1:32" s="221" customFormat="1" ht="12.75" x14ac:dyDescent="0.25">
      <c r="A15" s="82" t="s">
        <v>74</v>
      </c>
      <c r="B15" s="82"/>
      <c r="C15" s="82"/>
      <c r="D15" s="491"/>
      <c r="E15" s="492"/>
      <c r="F15" s="492"/>
      <c r="G15" s="492"/>
      <c r="H15" s="492"/>
      <c r="I15" s="493"/>
      <c r="J15" s="492"/>
      <c r="K15" s="492"/>
      <c r="L15" s="491"/>
      <c r="M15" s="492"/>
      <c r="N15" s="492"/>
      <c r="O15" s="491"/>
      <c r="P15" s="491"/>
      <c r="Q15" s="230"/>
      <c r="S15" s="222"/>
      <c r="X15" s="223"/>
    </row>
    <row r="16" spans="1:32" s="210" customFormat="1" ht="12.75" x14ac:dyDescent="0.2">
      <c r="A16" s="132" t="s">
        <v>77</v>
      </c>
      <c r="B16" s="133"/>
      <c r="C16" s="133"/>
      <c r="D16" s="133"/>
      <c r="E16" s="134"/>
      <c r="F16" s="135"/>
      <c r="G16" s="134"/>
      <c r="H16" s="134"/>
      <c r="I16" s="134"/>
      <c r="J16" s="485"/>
      <c r="K16" s="486"/>
      <c r="L16" s="487"/>
      <c r="M16" s="486"/>
      <c r="N16" s="485"/>
      <c r="O16" s="487"/>
      <c r="P16" s="485"/>
      <c r="Q16" s="211"/>
      <c r="R16" s="211"/>
      <c r="S16" s="338"/>
      <c r="T16" s="338"/>
      <c r="U16" s="211"/>
      <c r="V16" s="339"/>
      <c r="W16" s="211"/>
      <c r="X16" s="339"/>
      <c r="Y16" s="211"/>
      <c r="Z16" s="211"/>
      <c r="AA16" s="211"/>
      <c r="AB16" s="211"/>
      <c r="AC16" s="211"/>
    </row>
    <row r="17" spans="1:31" s="249" customFormat="1" ht="27" x14ac:dyDescent="0.25">
      <c r="A17" s="528" t="s">
        <v>32</v>
      </c>
      <c r="B17" s="528"/>
      <c r="C17" s="277"/>
      <c r="D17" s="278" t="s">
        <v>43</v>
      </c>
      <c r="E17" s="277"/>
      <c r="F17" s="136" t="s">
        <v>94</v>
      </c>
      <c r="G17" s="137"/>
      <c r="H17" s="278" t="s">
        <v>76</v>
      </c>
      <c r="I17" s="137"/>
      <c r="J17" s="136" t="s">
        <v>123</v>
      </c>
      <c r="K17" s="137"/>
      <c r="L17" s="136" t="s">
        <v>124</v>
      </c>
      <c r="M17" s="137"/>
      <c r="N17" s="136" t="s">
        <v>92</v>
      </c>
      <c r="O17" s="137"/>
      <c r="P17" s="278" t="s">
        <v>96</v>
      </c>
      <c r="Q17" s="301"/>
      <c r="S17" s="247"/>
      <c r="T17" s="250"/>
      <c r="U17" s="251"/>
      <c r="V17" s="256"/>
      <c r="W17" s="253"/>
      <c r="X17" s="257"/>
      <c r="Y17" s="247"/>
      <c r="Z17" s="257"/>
      <c r="AA17" s="253"/>
      <c r="AB17" s="247"/>
      <c r="AC17" s="247"/>
      <c r="AD17" s="247"/>
      <c r="AE17" s="247"/>
    </row>
    <row r="18" spans="1:31" s="210" customFormat="1" x14ac:dyDescent="0.25">
      <c r="A18" s="529" t="s">
        <v>119</v>
      </c>
      <c r="B18" s="529"/>
      <c r="C18" s="206"/>
      <c r="D18" s="217">
        <f t="shared" ref="D18:D27" si="0">100%-F18</f>
        <v>1</v>
      </c>
      <c r="E18" s="206"/>
      <c r="F18" s="84">
        <v>0</v>
      </c>
      <c r="G18" s="207"/>
      <c r="H18" s="411">
        <v>0</v>
      </c>
      <c r="I18" s="441"/>
      <c r="J18" s="442">
        <f>H18*F18</f>
        <v>0</v>
      </c>
      <c r="K18" s="441"/>
      <c r="L18" s="443">
        <v>0</v>
      </c>
      <c r="M18" s="444"/>
      <c r="N18" s="442">
        <f>J18-L18</f>
        <v>0</v>
      </c>
      <c r="O18" s="208"/>
      <c r="P18" s="489" t="e">
        <f>N18/H18</f>
        <v>#DIV/0!</v>
      </c>
      <c r="Q18" s="209"/>
      <c r="S18" s="211"/>
      <c r="T18" s="212"/>
      <c r="U18" s="213"/>
      <c r="V18" s="214"/>
      <c r="W18" s="215"/>
      <c r="X18" s="216"/>
      <c r="Y18" s="211"/>
      <c r="Z18" s="216"/>
      <c r="AA18" s="215"/>
      <c r="AB18" s="211"/>
      <c r="AC18" s="211"/>
      <c r="AD18" s="211"/>
      <c r="AE18" s="211"/>
    </row>
    <row r="19" spans="1:31" s="210" customFormat="1" x14ac:dyDescent="0.25">
      <c r="A19" s="529" t="s">
        <v>119</v>
      </c>
      <c r="B19" s="529"/>
      <c r="C19" s="206"/>
      <c r="D19" s="217">
        <f t="shared" si="0"/>
        <v>1</v>
      </c>
      <c r="E19" s="206"/>
      <c r="F19" s="84">
        <v>0</v>
      </c>
      <c r="G19" s="207"/>
      <c r="H19" s="411">
        <v>0</v>
      </c>
      <c r="I19" s="441"/>
      <c r="J19" s="442">
        <f>H19*F19</f>
        <v>0</v>
      </c>
      <c r="K19" s="441"/>
      <c r="L19" s="443">
        <v>0</v>
      </c>
      <c r="M19" s="444"/>
      <c r="N19" s="442">
        <f t="shared" ref="N19:N23" si="1">J19-L19</f>
        <v>0</v>
      </c>
      <c r="O19" s="208"/>
      <c r="P19" s="489" t="e">
        <f>N19/H19</f>
        <v>#DIV/0!</v>
      </c>
      <c r="Q19" s="209"/>
      <c r="S19" s="211"/>
      <c r="T19" s="212"/>
      <c r="U19" s="213"/>
      <c r="V19" s="218"/>
      <c r="W19" s="215"/>
      <c r="X19" s="219"/>
      <c r="Y19" s="211"/>
      <c r="Z19" s="216"/>
      <c r="AA19" s="215"/>
      <c r="AB19" s="211"/>
      <c r="AC19" s="211"/>
      <c r="AD19" s="211"/>
      <c r="AE19" s="211"/>
    </row>
    <row r="20" spans="1:31" s="210" customFormat="1" ht="12.75" customHeight="1" x14ac:dyDescent="0.25">
      <c r="A20" s="529"/>
      <c r="B20" s="529"/>
      <c r="C20" s="206"/>
      <c r="D20" s="217">
        <f t="shared" si="0"/>
        <v>1</v>
      </c>
      <c r="E20" s="206"/>
      <c r="F20" s="84">
        <v>0</v>
      </c>
      <c r="G20" s="207"/>
      <c r="H20" s="411">
        <v>0</v>
      </c>
      <c r="I20" s="441"/>
      <c r="J20" s="442">
        <f>H20*F20</f>
        <v>0</v>
      </c>
      <c r="K20" s="441"/>
      <c r="L20" s="443">
        <v>0</v>
      </c>
      <c r="M20" s="444"/>
      <c r="N20" s="442">
        <f t="shared" si="1"/>
        <v>0</v>
      </c>
      <c r="O20" s="208"/>
      <c r="P20" s="489" t="e">
        <f>N20/H20</f>
        <v>#DIV/0!</v>
      </c>
      <c r="Q20" s="220"/>
      <c r="S20" s="211"/>
      <c r="T20" s="212"/>
      <c r="U20" s="213"/>
      <c r="V20" s="214"/>
      <c r="W20" s="215"/>
      <c r="X20" s="216"/>
      <c r="Y20" s="211"/>
      <c r="Z20" s="216"/>
      <c r="AA20" s="215"/>
      <c r="AB20" s="211"/>
      <c r="AC20" s="211"/>
      <c r="AD20" s="211"/>
      <c r="AE20" s="211"/>
    </row>
    <row r="21" spans="1:31" s="210" customFormat="1" ht="12.75" customHeight="1" x14ac:dyDescent="0.25">
      <c r="A21" s="529"/>
      <c r="B21" s="529"/>
      <c r="C21" s="206"/>
      <c r="D21" s="217">
        <f t="shared" si="0"/>
        <v>1</v>
      </c>
      <c r="E21" s="206"/>
      <c r="F21" s="84">
        <v>0</v>
      </c>
      <c r="G21" s="207"/>
      <c r="H21" s="411">
        <v>0</v>
      </c>
      <c r="I21" s="441"/>
      <c r="J21" s="442">
        <f t="shared" ref="J21:J27" si="2">H21*F21</f>
        <v>0</v>
      </c>
      <c r="K21" s="441"/>
      <c r="L21" s="443">
        <v>0</v>
      </c>
      <c r="M21" s="444"/>
      <c r="N21" s="442">
        <f t="shared" si="1"/>
        <v>0</v>
      </c>
      <c r="O21" s="208"/>
      <c r="P21" s="489" t="e">
        <f t="shared" ref="P21:P27" si="3">N21/H21</f>
        <v>#DIV/0!</v>
      </c>
      <c r="Q21" s="220"/>
      <c r="S21" s="211"/>
      <c r="T21" s="212"/>
      <c r="U21" s="213"/>
      <c r="V21" s="214"/>
      <c r="W21" s="215"/>
      <c r="X21" s="216"/>
      <c r="Y21" s="211"/>
      <c r="Z21" s="216"/>
      <c r="AA21" s="215"/>
      <c r="AB21" s="211"/>
      <c r="AC21" s="211"/>
      <c r="AD21" s="211"/>
      <c r="AE21" s="211"/>
    </row>
    <row r="22" spans="1:31" s="210" customFormat="1" ht="12.75" customHeight="1" x14ac:dyDescent="0.25">
      <c r="A22" s="529"/>
      <c r="B22" s="529"/>
      <c r="C22" s="206"/>
      <c r="D22" s="217">
        <f t="shared" si="0"/>
        <v>1</v>
      </c>
      <c r="E22" s="206"/>
      <c r="F22" s="84">
        <v>0</v>
      </c>
      <c r="G22" s="207"/>
      <c r="H22" s="411">
        <v>0</v>
      </c>
      <c r="I22" s="441"/>
      <c r="J22" s="442">
        <f t="shared" si="2"/>
        <v>0</v>
      </c>
      <c r="K22" s="441"/>
      <c r="L22" s="443">
        <v>0</v>
      </c>
      <c r="M22" s="444"/>
      <c r="N22" s="442">
        <f t="shared" si="1"/>
        <v>0</v>
      </c>
      <c r="O22" s="208"/>
      <c r="P22" s="489" t="e">
        <f t="shared" si="3"/>
        <v>#DIV/0!</v>
      </c>
      <c r="Q22" s="220"/>
      <c r="S22" s="211"/>
      <c r="T22" s="212"/>
      <c r="U22" s="213"/>
      <c r="V22" s="214"/>
      <c r="W22" s="215"/>
      <c r="X22" s="216"/>
      <c r="Y22" s="211"/>
      <c r="Z22" s="216"/>
      <c r="AA22" s="215"/>
      <c r="AB22" s="211"/>
      <c r="AC22" s="211"/>
      <c r="AD22" s="211"/>
      <c r="AE22" s="211"/>
    </row>
    <row r="23" spans="1:31" s="210" customFormat="1" ht="12.75" customHeight="1" x14ac:dyDescent="0.25">
      <c r="A23" s="529"/>
      <c r="B23" s="529"/>
      <c r="C23" s="206"/>
      <c r="D23" s="217">
        <f t="shared" si="0"/>
        <v>1</v>
      </c>
      <c r="E23" s="206"/>
      <c r="F23" s="84">
        <v>0</v>
      </c>
      <c r="G23" s="207"/>
      <c r="H23" s="411">
        <v>0</v>
      </c>
      <c r="I23" s="441"/>
      <c r="J23" s="442">
        <f t="shared" si="2"/>
        <v>0</v>
      </c>
      <c r="K23" s="441"/>
      <c r="L23" s="443">
        <v>0</v>
      </c>
      <c r="M23" s="444"/>
      <c r="N23" s="442">
        <f t="shared" si="1"/>
        <v>0</v>
      </c>
      <c r="O23" s="208"/>
      <c r="P23" s="489" t="e">
        <f t="shared" si="3"/>
        <v>#DIV/0!</v>
      </c>
      <c r="Q23" s="220"/>
      <c r="S23" s="211"/>
      <c r="T23" s="212"/>
      <c r="U23" s="213"/>
      <c r="V23" s="214"/>
      <c r="W23" s="215"/>
      <c r="X23" s="216"/>
      <c r="Y23" s="211"/>
      <c r="Z23" s="216"/>
      <c r="AA23" s="215"/>
      <c r="AB23" s="211"/>
      <c r="AC23" s="211"/>
      <c r="AD23" s="211"/>
      <c r="AE23" s="211"/>
    </row>
    <row r="24" spans="1:31" s="210" customFormat="1" ht="12.75" customHeight="1" x14ac:dyDescent="0.25">
      <c r="A24" s="529"/>
      <c r="B24" s="529"/>
      <c r="C24" s="206"/>
      <c r="D24" s="217">
        <f t="shared" si="0"/>
        <v>1</v>
      </c>
      <c r="E24" s="206"/>
      <c r="F24" s="84">
        <v>0</v>
      </c>
      <c r="G24" s="207"/>
      <c r="H24" s="411">
        <v>0</v>
      </c>
      <c r="I24" s="441"/>
      <c r="J24" s="442">
        <f t="shared" si="2"/>
        <v>0</v>
      </c>
      <c r="K24" s="441"/>
      <c r="L24" s="443">
        <v>0</v>
      </c>
      <c r="M24" s="444"/>
      <c r="N24" s="442">
        <f t="shared" ref="N24:N27" si="4">J24-L24</f>
        <v>0</v>
      </c>
      <c r="O24" s="208"/>
      <c r="P24" s="489" t="e">
        <f t="shared" si="3"/>
        <v>#DIV/0!</v>
      </c>
      <c r="Q24" s="220"/>
      <c r="S24" s="211"/>
      <c r="T24" s="212"/>
      <c r="U24" s="213"/>
      <c r="V24" s="214"/>
      <c r="W24" s="215"/>
      <c r="X24" s="216"/>
      <c r="Y24" s="211"/>
      <c r="Z24" s="216"/>
      <c r="AA24" s="215"/>
      <c r="AB24" s="211"/>
      <c r="AC24" s="211"/>
      <c r="AD24" s="211"/>
      <c r="AE24" s="211"/>
    </row>
    <row r="25" spans="1:31" s="210" customFormat="1" ht="12.75" customHeight="1" x14ac:dyDescent="0.25">
      <c r="A25" s="529"/>
      <c r="B25" s="529"/>
      <c r="C25" s="206"/>
      <c r="D25" s="217">
        <f t="shared" si="0"/>
        <v>1</v>
      </c>
      <c r="E25" s="206"/>
      <c r="F25" s="84">
        <v>0</v>
      </c>
      <c r="G25" s="207"/>
      <c r="H25" s="411">
        <v>0</v>
      </c>
      <c r="I25" s="441"/>
      <c r="J25" s="442">
        <f t="shared" si="2"/>
        <v>0</v>
      </c>
      <c r="K25" s="441"/>
      <c r="L25" s="443">
        <v>0</v>
      </c>
      <c r="M25" s="444"/>
      <c r="N25" s="442">
        <f t="shared" si="4"/>
        <v>0</v>
      </c>
      <c r="O25" s="208"/>
      <c r="P25" s="489" t="e">
        <f t="shared" si="3"/>
        <v>#DIV/0!</v>
      </c>
      <c r="Q25" s="220"/>
      <c r="S25" s="211"/>
      <c r="T25" s="212"/>
      <c r="U25" s="213"/>
      <c r="V25" s="214"/>
      <c r="W25" s="215"/>
      <c r="X25" s="216"/>
      <c r="Y25" s="211"/>
      <c r="Z25" s="216"/>
      <c r="AA25" s="215"/>
      <c r="AB25" s="211"/>
      <c r="AC25" s="211"/>
      <c r="AD25" s="211"/>
      <c r="AE25" s="211"/>
    </row>
    <row r="26" spans="1:31" s="210" customFormat="1" ht="12.75" customHeight="1" x14ac:dyDescent="0.25">
      <c r="A26" s="529"/>
      <c r="B26" s="529"/>
      <c r="C26" s="206"/>
      <c r="D26" s="217">
        <f t="shared" si="0"/>
        <v>1</v>
      </c>
      <c r="E26" s="206"/>
      <c r="F26" s="84">
        <v>0</v>
      </c>
      <c r="G26" s="207"/>
      <c r="H26" s="411">
        <v>0</v>
      </c>
      <c r="I26" s="441"/>
      <c r="J26" s="442">
        <f t="shared" si="2"/>
        <v>0</v>
      </c>
      <c r="K26" s="441"/>
      <c r="L26" s="443">
        <v>0</v>
      </c>
      <c r="M26" s="444"/>
      <c r="N26" s="442">
        <f t="shared" si="4"/>
        <v>0</v>
      </c>
      <c r="O26" s="208"/>
      <c r="P26" s="489" t="e">
        <f t="shared" si="3"/>
        <v>#DIV/0!</v>
      </c>
      <c r="Q26" s="220"/>
      <c r="S26" s="211"/>
      <c r="T26" s="212"/>
      <c r="U26" s="213"/>
      <c r="V26" s="214"/>
      <c r="W26" s="215"/>
      <c r="X26" s="216"/>
      <c r="Y26" s="211"/>
      <c r="Z26" s="216"/>
      <c r="AA26" s="215"/>
      <c r="AB26" s="211"/>
      <c r="AC26" s="211"/>
      <c r="AD26" s="211"/>
      <c r="AE26" s="211"/>
    </row>
    <row r="27" spans="1:31" s="210" customFormat="1" ht="12.75" customHeight="1" x14ac:dyDescent="0.25">
      <c r="A27" s="529"/>
      <c r="B27" s="529"/>
      <c r="C27" s="206"/>
      <c r="D27" s="217">
        <f t="shared" si="0"/>
        <v>1</v>
      </c>
      <c r="E27" s="206"/>
      <c r="F27" s="84">
        <v>0</v>
      </c>
      <c r="G27" s="207"/>
      <c r="H27" s="411">
        <v>0</v>
      </c>
      <c r="I27" s="441"/>
      <c r="J27" s="442">
        <f t="shared" si="2"/>
        <v>0</v>
      </c>
      <c r="K27" s="441"/>
      <c r="L27" s="443">
        <v>0</v>
      </c>
      <c r="M27" s="444"/>
      <c r="N27" s="442">
        <f t="shared" si="4"/>
        <v>0</v>
      </c>
      <c r="O27" s="208"/>
      <c r="P27" s="502" t="e">
        <f t="shared" si="3"/>
        <v>#DIV/0!</v>
      </c>
      <c r="Q27" s="220"/>
      <c r="S27" s="211"/>
      <c r="T27" s="212"/>
      <c r="U27" s="213"/>
      <c r="V27" s="214"/>
      <c r="W27" s="215"/>
      <c r="X27" s="216"/>
      <c r="Y27" s="211"/>
      <c r="Z27" s="216"/>
      <c r="AA27" s="215"/>
      <c r="AB27" s="211"/>
      <c r="AC27" s="211"/>
      <c r="AD27" s="211"/>
      <c r="AE27" s="211"/>
    </row>
    <row r="28" spans="1:31" s="221" customFormat="1" ht="12.75" customHeight="1" x14ac:dyDescent="0.2">
      <c r="A28" s="85"/>
      <c r="B28" s="86" t="s">
        <v>33</v>
      </c>
      <c r="C28" s="85"/>
      <c r="D28" s="490" t="e">
        <f>100%-(J28/H28)</f>
        <v>#DIV/0!</v>
      </c>
      <c r="E28" s="490" t="e">
        <f t="shared" ref="E28" si="5">100%-(K28/I28)</f>
        <v>#DIV/0!</v>
      </c>
      <c r="F28" s="490" t="e">
        <f>(J28/H28)</f>
        <v>#DIV/0!</v>
      </c>
      <c r="G28" s="87"/>
      <c r="H28" s="445">
        <f>SUM(H18:H27)</f>
        <v>0</v>
      </c>
      <c r="I28" s="446"/>
      <c r="J28" s="445">
        <f>SUM(J18:J27)</f>
        <v>0</v>
      </c>
      <c r="K28" s="446"/>
      <c r="L28" s="445">
        <f>SUM(L18:L27)</f>
        <v>0</v>
      </c>
      <c r="M28" s="88"/>
      <c r="N28" s="447">
        <f>SUM(N18:N27)</f>
        <v>0</v>
      </c>
      <c r="O28" s="88"/>
      <c r="P28" s="503" t="e">
        <f>N28/H28</f>
        <v>#DIV/0!</v>
      </c>
      <c r="Q28" s="220"/>
      <c r="U28" s="222"/>
      <c r="Z28" s="223"/>
    </row>
    <row r="29" spans="1:31" s="221" customFormat="1" ht="12.75" x14ac:dyDescent="0.25">
      <c r="A29" s="82"/>
      <c r="B29" s="82"/>
      <c r="C29" s="82"/>
      <c r="D29" s="82"/>
      <c r="E29" s="81"/>
      <c r="F29" s="488" t="s">
        <v>119</v>
      </c>
      <c r="G29" s="81"/>
      <c r="H29" s="81"/>
      <c r="I29" s="81"/>
      <c r="J29" s="81"/>
      <c r="K29" s="81"/>
      <c r="L29" s="81"/>
      <c r="M29" s="81"/>
      <c r="N29" s="89"/>
      <c r="O29" s="81"/>
      <c r="P29" s="81"/>
      <c r="Q29" s="220"/>
      <c r="U29" s="222"/>
      <c r="Z29" s="223"/>
    </row>
    <row r="30" spans="1:31" s="260" customFormat="1" x14ac:dyDescent="0.25">
      <c r="A30" s="145" t="s">
        <v>68</v>
      </c>
      <c r="B30" s="145"/>
      <c r="C30" s="145"/>
      <c r="D30" s="174"/>
      <c r="E30" s="174"/>
      <c r="F30" s="174"/>
      <c r="G30" s="174"/>
      <c r="H30" s="174"/>
      <c r="I30" s="174"/>
      <c r="J30" s="174"/>
      <c r="K30" s="174"/>
      <c r="L30" s="174"/>
      <c r="M30" s="174"/>
      <c r="N30" s="131"/>
      <c r="O30" s="145"/>
      <c r="P30" s="180"/>
      <c r="R30" s="304"/>
      <c r="W30" s="305"/>
    </row>
    <row r="31" spans="1:31" s="306" customFormat="1" x14ac:dyDescent="0.25">
      <c r="A31" s="167" t="s">
        <v>109</v>
      </c>
      <c r="B31" s="175"/>
      <c r="C31" s="175"/>
      <c r="D31" s="176"/>
      <c r="E31" s="176"/>
      <c r="F31" s="176"/>
      <c r="G31" s="176"/>
      <c r="H31" s="176"/>
      <c r="I31" s="176"/>
      <c r="J31" s="176"/>
      <c r="K31" s="176"/>
      <c r="L31" s="176"/>
      <c r="M31" s="176"/>
      <c r="N31" s="177"/>
      <c r="O31" s="175"/>
      <c r="P31" s="177"/>
      <c r="R31" s="307"/>
      <c r="W31" s="308"/>
    </row>
    <row r="32" spans="1:31" s="239" customFormat="1" ht="27" customHeight="1" x14ac:dyDescent="0.25">
      <c r="A32" s="278" t="s">
        <v>15</v>
      </c>
      <c r="B32" s="527" t="s">
        <v>75</v>
      </c>
      <c r="C32" s="527"/>
      <c r="D32" s="271"/>
      <c r="E32" s="130"/>
      <c r="F32" s="530" t="s">
        <v>29</v>
      </c>
      <c r="G32" s="530"/>
      <c r="H32" s="530"/>
      <c r="I32" s="179"/>
      <c r="J32" s="136" t="s">
        <v>111</v>
      </c>
      <c r="K32" s="179"/>
      <c r="L32" s="278" t="s">
        <v>110</v>
      </c>
      <c r="M32" s="130"/>
      <c r="N32" s="136" t="s">
        <v>0</v>
      </c>
      <c r="O32" s="145"/>
      <c r="P32" s="179"/>
      <c r="R32" s="240"/>
      <c r="W32" s="241"/>
    </row>
    <row r="33" spans="1:23" s="239" customFormat="1" x14ac:dyDescent="0.25">
      <c r="A33" s="178"/>
      <c r="B33" s="520"/>
      <c r="C33" s="521"/>
      <c r="D33" s="521"/>
      <c r="E33" s="272"/>
      <c r="F33" s="521"/>
      <c r="G33" s="521"/>
      <c r="H33" s="521"/>
      <c r="J33" s="396">
        <v>0</v>
      </c>
      <c r="L33" s="398">
        <v>0</v>
      </c>
      <c r="N33" s="423">
        <f>J33*L33</f>
        <v>0</v>
      </c>
      <c r="O33" s="262"/>
      <c r="P33" s="270"/>
      <c r="R33" s="240"/>
      <c r="W33" s="241"/>
    </row>
    <row r="34" spans="1:23" s="239" customFormat="1" x14ac:dyDescent="0.25">
      <c r="A34" s="178"/>
      <c r="B34" s="520"/>
      <c r="C34" s="521"/>
      <c r="D34" s="521"/>
      <c r="E34" s="272"/>
      <c r="F34" s="521"/>
      <c r="G34" s="521"/>
      <c r="H34" s="521"/>
      <c r="J34" s="396">
        <v>0</v>
      </c>
      <c r="L34" s="398">
        <v>0</v>
      </c>
      <c r="N34" s="423">
        <f>J34*L34</f>
        <v>0</v>
      </c>
      <c r="O34" s="262"/>
      <c r="P34" s="270"/>
      <c r="R34" s="240"/>
      <c r="W34" s="241"/>
    </row>
    <row r="35" spans="1:23" s="239" customFormat="1" x14ac:dyDescent="0.25">
      <c r="A35" s="178"/>
      <c r="B35" s="520"/>
      <c r="C35" s="521"/>
      <c r="D35" s="521"/>
      <c r="E35" s="272"/>
      <c r="F35" s="521"/>
      <c r="G35" s="521"/>
      <c r="H35" s="521"/>
      <c r="J35" s="396">
        <v>0</v>
      </c>
      <c r="L35" s="398">
        <v>0</v>
      </c>
      <c r="N35" s="423">
        <f t="shared" ref="N35:N66" si="6">J35*L35</f>
        <v>0</v>
      </c>
      <c r="O35" s="262"/>
      <c r="P35" s="270"/>
      <c r="R35" s="240"/>
      <c r="W35" s="241"/>
    </row>
    <row r="36" spans="1:23" s="239" customFormat="1" x14ac:dyDescent="0.25">
      <c r="A36" s="178"/>
      <c r="B36" s="520"/>
      <c r="C36" s="521"/>
      <c r="D36" s="521"/>
      <c r="E36" s="273"/>
      <c r="F36" s="521"/>
      <c r="G36" s="521"/>
      <c r="H36" s="521"/>
      <c r="J36" s="396">
        <v>0</v>
      </c>
      <c r="L36" s="398">
        <v>0</v>
      </c>
      <c r="N36" s="423">
        <f t="shared" si="6"/>
        <v>0</v>
      </c>
      <c r="O36" s="262"/>
      <c r="P36" s="270"/>
      <c r="R36" s="240"/>
      <c r="W36" s="241"/>
    </row>
    <row r="37" spans="1:23" s="239" customFormat="1" x14ac:dyDescent="0.25">
      <c r="A37" s="178"/>
      <c r="B37" s="520"/>
      <c r="C37" s="521"/>
      <c r="D37" s="521"/>
      <c r="E37" s="273"/>
      <c r="F37" s="521"/>
      <c r="G37" s="521"/>
      <c r="H37" s="521"/>
      <c r="J37" s="396">
        <v>0</v>
      </c>
      <c r="L37" s="398">
        <v>0</v>
      </c>
      <c r="N37" s="423">
        <f t="shared" si="6"/>
        <v>0</v>
      </c>
      <c r="O37" s="262"/>
      <c r="P37" s="270"/>
      <c r="R37" s="240"/>
      <c r="W37" s="241"/>
    </row>
    <row r="38" spans="1:23" s="239" customFormat="1" x14ac:dyDescent="0.25">
      <c r="A38" s="178"/>
      <c r="B38" s="520"/>
      <c r="C38" s="521"/>
      <c r="D38" s="521"/>
      <c r="E38" s="272"/>
      <c r="F38" s="521"/>
      <c r="G38" s="521"/>
      <c r="H38" s="521"/>
      <c r="J38" s="396">
        <v>0</v>
      </c>
      <c r="L38" s="398">
        <v>0</v>
      </c>
      <c r="N38" s="423">
        <f t="shared" si="6"/>
        <v>0</v>
      </c>
      <c r="O38" s="262"/>
      <c r="P38" s="270"/>
      <c r="R38" s="240"/>
      <c r="W38" s="241"/>
    </row>
    <row r="39" spans="1:23" s="239" customFormat="1" x14ac:dyDescent="0.25">
      <c r="A39" s="178"/>
      <c r="B39" s="520"/>
      <c r="C39" s="521"/>
      <c r="D39" s="521"/>
      <c r="E39" s="272"/>
      <c r="F39" s="521"/>
      <c r="G39" s="521"/>
      <c r="H39" s="521"/>
      <c r="J39" s="396">
        <v>0</v>
      </c>
      <c r="L39" s="398">
        <v>0</v>
      </c>
      <c r="N39" s="423">
        <f t="shared" si="6"/>
        <v>0</v>
      </c>
      <c r="O39" s="262"/>
      <c r="P39" s="270"/>
      <c r="R39" s="240"/>
      <c r="W39" s="241"/>
    </row>
    <row r="40" spans="1:23" s="239" customFormat="1" x14ac:dyDescent="0.25">
      <c r="A40" s="178"/>
      <c r="B40" s="520"/>
      <c r="C40" s="521"/>
      <c r="D40" s="521"/>
      <c r="E40" s="272"/>
      <c r="F40" s="521"/>
      <c r="G40" s="521"/>
      <c r="H40" s="521"/>
      <c r="J40" s="396">
        <v>0</v>
      </c>
      <c r="L40" s="398">
        <v>0</v>
      </c>
      <c r="N40" s="423">
        <f t="shared" ref="N40:N55" si="7">J40*L40</f>
        <v>0</v>
      </c>
      <c r="O40" s="262"/>
      <c r="P40" s="270"/>
      <c r="R40" s="240"/>
      <c r="W40" s="241"/>
    </row>
    <row r="41" spans="1:23" s="239" customFormat="1" x14ac:dyDescent="0.25">
      <c r="A41" s="178"/>
      <c r="B41" s="520"/>
      <c r="C41" s="521"/>
      <c r="D41" s="521"/>
      <c r="E41" s="272"/>
      <c r="F41" s="521"/>
      <c r="G41" s="521"/>
      <c r="H41" s="521"/>
      <c r="J41" s="396">
        <v>0</v>
      </c>
      <c r="L41" s="398">
        <v>0</v>
      </c>
      <c r="N41" s="423">
        <f t="shared" si="7"/>
        <v>0</v>
      </c>
      <c r="O41" s="262"/>
      <c r="P41" s="270"/>
      <c r="R41" s="240"/>
      <c r="W41" s="241"/>
    </row>
    <row r="42" spans="1:23" s="239" customFormat="1" x14ac:dyDescent="0.25">
      <c r="A42" s="178"/>
      <c r="B42" s="520"/>
      <c r="C42" s="521"/>
      <c r="D42" s="521"/>
      <c r="E42" s="272"/>
      <c r="F42" s="521"/>
      <c r="G42" s="521"/>
      <c r="H42" s="521"/>
      <c r="J42" s="396">
        <v>0</v>
      </c>
      <c r="L42" s="398">
        <v>0</v>
      </c>
      <c r="N42" s="423">
        <f t="shared" si="7"/>
        <v>0</v>
      </c>
      <c r="O42" s="262"/>
      <c r="P42" s="270"/>
      <c r="R42" s="240"/>
      <c r="W42" s="241"/>
    </row>
    <row r="43" spans="1:23" s="239" customFormat="1" x14ac:dyDescent="0.25">
      <c r="A43" s="178"/>
      <c r="B43" s="520"/>
      <c r="C43" s="521"/>
      <c r="D43" s="521"/>
      <c r="E43" s="272"/>
      <c r="F43" s="521"/>
      <c r="G43" s="521"/>
      <c r="H43" s="521"/>
      <c r="J43" s="396">
        <v>0</v>
      </c>
      <c r="L43" s="398">
        <v>0</v>
      </c>
      <c r="N43" s="423">
        <f t="shared" si="7"/>
        <v>0</v>
      </c>
      <c r="O43" s="262"/>
      <c r="P43" s="270"/>
      <c r="R43" s="240"/>
      <c r="W43" s="241"/>
    </row>
    <row r="44" spans="1:23" s="239" customFormat="1" x14ac:dyDescent="0.25">
      <c r="A44" s="178"/>
      <c r="B44" s="520"/>
      <c r="C44" s="521"/>
      <c r="D44" s="521"/>
      <c r="E44" s="272"/>
      <c r="F44" s="521"/>
      <c r="G44" s="521"/>
      <c r="H44" s="521"/>
      <c r="J44" s="396">
        <v>0</v>
      </c>
      <c r="L44" s="398">
        <v>0</v>
      </c>
      <c r="N44" s="423">
        <f t="shared" si="7"/>
        <v>0</v>
      </c>
      <c r="O44" s="262"/>
      <c r="P44" s="270"/>
      <c r="R44" s="240"/>
      <c r="W44" s="241"/>
    </row>
    <row r="45" spans="1:23" s="239" customFormat="1" x14ac:dyDescent="0.25">
      <c r="A45" s="178"/>
      <c r="B45" s="520"/>
      <c r="C45" s="521"/>
      <c r="D45" s="521"/>
      <c r="E45" s="272"/>
      <c r="F45" s="521"/>
      <c r="G45" s="521"/>
      <c r="H45" s="521"/>
      <c r="J45" s="396">
        <v>0</v>
      </c>
      <c r="L45" s="398">
        <v>0</v>
      </c>
      <c r="N45" s="423">
        <f t="shared" si="7"/>
        <v>0</v>
      </c>
      <c r="O45" s="262"/>
      <c r="P45" s="270"/>
      <c r="R45" s="240"/>
      <c r="W45" s="241"/>
    </row>
    <row r="46" spans="1:23" s="239" customFormat="1" x14ac:dyDescent="0.25">
      <c r="A46" s="178"/>
      <c r="B46" s="520"/>
      <c r="C46" s="521"/>
      <c r="D46" s="521"/>
      <c r="E46" s="272"/>
      <c r="F46" s="521"/>
      <c r="G46" s="521"/>
      <c r="H46" s="521"/>
      <c r="J46" s="396">
        <v>0</v>
      </c>
      <c r="L46" s="398">
        <v>0</v>
      </c>
      <c r="N46" s="423">
        <f t="shared" si="7"/>
        <v>0</v>
      </c>
      <c r="O46" s="262"/>
      <c r="P46" s="270"/>
      <c r="R46" s="240"/>
      <c r="W46" s="241"/>
    </row>
    <row r="47" spans="1:23" s="239" customFormat="1" x14ac:dyDescent="0.25">
      <c r="A47" s="178"/>
      <c r="B47" s="520"/>
      <c r="C47" s="521"/>
      <c r="D47" s="521"/>
      <c r="E47" s="272"/>
      <c r="F47" s="521"/>
      <c r="G47" s="521"/>
      <c r="H47" s="521"/>
      <c r="J47" s="396">
        <v>0</v>
      </c>
      <c r="L47" s="398">
        <v>0</v>
      </c>
      <c r="N47" s="423">
        <f t="shared" si="7"/>
        <v>0</v>
      </c>
      <c r="O47" s="262"/>
      <c r="P47" s="270"/>
      <c r="R47" s="240"/>
      <c r="W47" s="241"/>
    </row>
    <row r="48" spans="1:23" s="239" customFormat="1" x14ac:dyDescent="0.25">
      <c r="A48" s="178"/>
      <c r="B48" s="520"/>
      <c r="C48" s="521"/>
      <c r="D48" s="521"/>
      <c r="E48" s="272"/>
      <c r="F48" s="521"/>
      <c r="G48" s="521"/>
      <c r="H48" s="521"/>
      <c r="J48" s="396">
        <v>0</v>
      </c>
      <c r="L48" s="398">
        <v>0</v>
      </c>
      <c r="N48" s="423">
        <f t="shared" si="7"/>
        <v>0</v>
      </c>
      <c r="O48" s="262"/>
      <c r="P48" s="270"/>
      <c r="R48" s="240"/>
      <c r="W48" s="241"/>
    </row>
    <row r="49" spans="1:23" s="239" customFormat="1" x14ac:dyDescent="0.25">
      <c r="A49" s="178"/>
      <c r="B49" s="520"/>
      <c r="C49" s="521"/>
      <c r="D49" s="521"/>
      <c r="E49" s="272"/>
      <c r="F49" s="521"/>
      <c r="G49" s="521"/>
      <c r="H49" s="521"/>
      <c r="J49" s="396">
        <v>0</v>
      </c>
      <c r="L49" s="398">
        <v>0</v>
      </c>
      <c r="N49" s="423">
        <f t="shared" si="7"/>
        <v>0</v>
      </c>
      <c r="O49" s="262"/>
      <c r="P49" s="270"/>
      <c r="R49" s="240"/>
      <c r="W49" s="241"/>
    </row>
    <row r="50" spans="1:23" s="239" customFormat="1" x14ac:dyDescent="0.25">
      <c r="A50" s="178"/>
      <c r="B50" s="520"/>
      <c r="C50" s="521"/>
      <c r="D50" s="521"/>
      <c r="E50" s="272"/>
      <c r="F50" s="521"/>
      <c r="G50" s="521"/>
      <c r="H50" s="521"/>
      <c r="J50" s="396">
        <v>0</v>
      </c>
      <c r="L50" s="398">
        <v>0</v>
      </c>
      <c r="N50" s="423">
        <f t="shared" si="7"/>
        <v>0</v>
      </c>
      <c r="O50" s="262"/>
      <c r="P50" s="270"/>
      <c r="R50" s="240"/>
      <c r="W50" s="241"/>
    </row>
    <row r="51" spans="1:23" s="239" customFormat="1" x14ac:dyDescent="0.25">
      <c r="A51" s="178"/>
      <c r="B51" s="520"/>
      <c r="C51" s="521"/>
      <c r="D51" s="521"/>
      <c r="E51" s="272"/>
      <c r="F51" s="521"/>
      <c r="G51" s="521"/>
      <c r="H51" s="521"/>
      <c r="J51" s="396">
        <v>0</v>
      </c>
      <c r="L51" s="398">
        <v>0</v>
      </c>
      <c r="N51" s="423">
        <f t="shared" si="7"/>
        <v>0</v>
      </c>
      <c r="O51" s="262"/>
      <c r="P51" s="270"/>
      <c r="R51" s="240"/>
      <c r="W51" s="241"/>
    </row>
    <row r="52" spans="1:23" s="239" customFormat="1" x14ac:dyDescent="0.25">
      <c r="A52" s="178"/>
      <c r="B52" s="520"/>
      <c r="C52" s="521"/>
      <c r="D52" s="521"/>
      <c r="E52" s="272"/>
      <c r="F52" s="521"/>
      <c r="G52" s="521"/>
      <c r="H52" s="521"/>
      <c r="J52" s="396">
        <v>0</v>
      </c>
      <c r="L52" s="398">
        <v>0</v>
      </c>
      <c r="N52" s="423">
        <f t="shared" si="7"/>
        <v>0</v>
      </c>
      <c r="O52" s="262"/>
      <c r="P52" s="270"/>
      <c r="R52" s="240"/>
      <c r="W52" s="241"/>
    </row>
    <row r="53" spans="1:23" s="239" customFormat="1" x14ac:dyDescent="0.25">
      <c r="A53" s="178"/>
      <c r="B53" s="520"/>
      <c r="C53" s="521"/>
      <c r="D53" s="521"/>
      <c r="E53" s="272"/>
      <c r="F53" s="521"/>
      <c r="G53" s="521"/>
      <c r="H53" s="521"/>
      <c r="J53" s="396">
        <v>0</v>
      </c>
      <c r="L53" s="398">
        <v>0</v>
      </c>
      <c r="N53" s="423">
        <f t="shared" si="7"/>
        <v>0</v>
      </c>
      <c r="O53" s="262"/>
      <c r="P53" s="270"/>
      <c r="R53" s="240"/>
      <c r="W53" s="241"/>
    </row>
    <row r="54" spans="1:23" s="239" customFormat="1" x14ac:dyDescent="0.25">
      <c r="A54" s="178"/>
      <c r="B54" s="520"/>
      <c r="C54" s="521"/>
      <c r="D54" s="521"/>
      <c r="E54" s="272"/>
      <c r="F54" s="521"/>
      <c r="G54" s="521"/>
      <c r="H54" s="521"/>
      <c r="J54" s="396">
        <v>0</v>
      </c>
      <c r="L54" s="398">
        <v>0</v>
      </c>
      <c r="N54" s="423">
        <f t="shared" si="7"/>
        <v>0</v>
      </c>
      <c r="O54" s="262"/>
      <c r="P54" s="270"/>
      <c r="R54" s="240"/>
      <c r="W54" s="241"/>
    </row>
    <row r="55" spans="1:23" s="239" customFormat="1" x14ac:dyDescent="0.25">
      <c r="A55" s="178"/>
      <c r="B55" s="520"/>
      <c r="C55" s="521"/>
      <c r="D55" s="521"/>
      <c r="E55" s="272"/>
      <c r="F55" s="521"/>
      <c r="G55" s="521"/>
      <c r="H55" s="521"/>
      <c r="J55" s="396">
        <v>0</v>
      </c>
      <c r="L55" s="398">
        <v>0</v>
      </c>
      <c r="N55" s="423">
        <f t="shared" si="7"/>
        <v>0</v>
      </c>
      <c r="O55" s="262"/>
      <c r="P55" s="270"/>
      <c r="R55" s="240"/>
      <c r="W55" s="241"/>
    </row>
    <row r="56" spans="1:23" s="239" customFormat="1" x14ac:dyDescent="0.25">
      <c r="A56" s="178"/>
      <c r="B56" s="520"/>
      <c r="C56" s="521"/>
      <c r="D56" s="521"/>
      <c r="E56" s="272"/>
      <c r="F56" s="521"/>
      <c r="G56" s="521"/>
      <c r="H56" s="521"/>
      <c r="J56" s="396">
        <v>0</v>
      </c>
      <c r="L56" s="398">
        <v>0</v>
      </c>
      <c r="N56" s="423">
        <f t="shared" si="6"/>
        <v>0</v>
      </c>
      <c r="O56" s="262"/>
      <c r="P56" s="270"/>
      <c r="R56" s="240"/>
      <c r="W56" s="241"/>
    </row>
    <row r="57" spans="1:23" s="239" customFormat="1" x14ac:dyDescent="0.25">
      <c r="A57" s="178"/>
      <c r="B57" s="520"/>
      <c r="C57" s="521"/>
      <c r="D57" s="521"/>
      <c r="E57" s="272"/>
      <c r="F57" s="521"/>
      <c r="G57" s="521"/>
      <c r="H57" s="521"/>
      <c r="J57" s="396">
        <v>0</v>
      </c>
      <c r="L57" s="398">
        <v>0</v>
      </c>
      <c r="N57" s="423">
        <f t="shared" si="6"/>
        <v>0</v>
      </c>
      <c r="O57" s="262"/>
      <c r="P57" s="270"/>
      <c r="R57" s="240"/>
      <c r="W57" s="241"/>
    </row>
    <row r="58" spans="1:23" s="239" customFormat="1" x14ac:dyDescent="0.25">
      <c r="A58" s="178"/>
      <c r="B58" s="520"/>
      <c r="C58" s="521"/>
      <c r="D58" s="521"/>
      <c r="E58" s="272"/>
      <c r="F58" s="521"/>
      <c r="G58" s="521"/>
      <c r="H58" s="521"/>
      <c r="J58" s="396">
        <v>0</v>
      </c>
      <c r="L58" s="398">
        <v>0</v>
      </c>
      <c r="N58" s="423">
        <f t="shared" si="6"/>
        <v>0</v>
      </c>
      <c r="O58" s="262"/>
      <c r="P58" s="270"/>
      <c r="R58" s="240"/>
      <c r="W58" s="241"/>
    </row>
    <row r="59" spans="1:23" s="239" customFormat="1" x14ac:dyDescent="0.25">
      <c r="A59" s="178"/>
      <c r="B59" s="520"/>
      <c r="C59" s="521"/>
      <c r="D59" s="521"/>
      <c r="E59" s="272"/>
      <c r="F59" s="521"/>
      <c r="G59" s="521"/>
      <c r="H59" s="521"/>
      <c r="J59" s="396">
        <v>0</v>
      </c>
      <c r="L59" s="398">
        <v>0</v>
      </c>
      <c r="N59" s="423">
        <f t="shared" si="6"/>
        <v>0</v>
      </c>
      <c r="O59" s="262"/>
      <c r="P59" s="270"/>
      <c r="R59" s="240"/>
      <c r="W59" s="241"/>
    </row>
    <row r="60" spans="1:23" s="239" customFormat="1" x14ac:dyDescent="0.25">
      <c r="A60" s="178"/>
      <c r="B60" s="520"/>
      <c r="C60" s="521"/>
      <c r="D60" s="521"/>
      <c r="E60" s="272"/>
      <c r="F60" s="521"/>
      <c r="G60" s="521"/>
      <c r="H60" s="521"/>
      <c r="J60" s="396">
        <v>0</v>
      </c>
      <c r="L60" s="398">
        <v>0</v>
      </c>
      <c r="N60" s="423">
        <f t="shared" si="6"/>
        <v>0</v>
      </c>
      <c r="O60" s="262"/>
      <c r="P60" s="270"/>
      <c r="R60" s="240"/>
      <c r="W60" s="241"/>
    </row>
    <row r="61" spans="1:23" s="239" customFormat="1" x14ac:dyDescent="0.25">
      <c r="A61" s="178"/>
      <c r="B61" s="520"/>
      <c r="C61" s="521"/>
      <c r="D61" s="521"/>
      <c r="E61" s="272"/>
      <c r="F61" s="521"/>
      <c r="G61" s="521"/>
      <c r="H61" s="521"/>
      <c r="J61" s="396">
        <v>0</v>
      </c>
      <c r="L61" s="398">
        <v>0</v>
      </c>
      <c r="N61" s="423">
        <f t="shared" si="6"/>
        <v>0</v>
      </c>
      <c r="O61" s="262"/>
      <c r="P61" s="270"/>
      <c r="R61" s="240"/>
      <c r="W61" s="241"/>
    </row>
    <row r="62" spans="1:23" s="239" customFormat="1" x14ac:dyDescent="0.25">
      <c r="A62" s="178"/>
      <c r="B62" s="520"/>
      <c r="C62" s="521"/>
      <c r="D62" s="521"/>
      <c r="E62" s="272"/>
      <c r="F62" s="521"/>
      <c r="G62" s="521"/>
      <c r="H62" s="521"/>
      <c r="J62" s="396">
        <v>0</v>
      </c>
      <c r="L62" s="398">
        <v>0</v>
      </c>
      <c r="N62" s="423">
        <f t="shared" si="6"/>
        <v>0</v>
      </c>
      <c r="O62" s="262"/>
      <c r="P62" s="270"/>
      <c r="R62" s="240"/>
      <c r="W62" s="241"/>
    </row>
    <row r="63" spans="1:23" s="239" customFormat="1" x14ac:dyDescent="0.25">
      <c r="A63" s="178"/>
      <c r="B63" s="520"/>
      <c r="C63" s="521"/>
      <c r="D63" s="521"/>
      <c r="E63" s="272"/>
      <c r="F63" s="521"/>
      <c r="G63" s="521"/>
      <c r="H63" s="521"/>
      <c r="J63" s="396">
        <v>0</v>
      </c>
      <c r="L63" s="398">
        <v>0</v>
      </c>
      <c r="N63" s="423">
        <f t="shared" si="6"/>
        <v>0</v>
      </c>
      <c r="O63" s="262"/>
      <c r="P63" s="270"/>
      <c r="R63" s="240"/>
      <c r="W63" s="241"/>
    </row>
    <row r="64" spans="1:23" s="239" customFormat="1" x14ac:dyDescent="0.25">
      <c r="A64" s="178"/>
      <c r="B64" s="520"/>
      <c r="C64" s="521"/>
      <c r="D64" s="521"/>
      <c r="E64" s="272"/>
      <c r="F64" s="521"/>
      <c r="G64" s="521"/>
      <c r="H64" s="521"/>
      <c r="J64" s="396">
        <v>0</v>
      </c>
      <c r="L64" s="398">
        <v>0</v>
      </c>
      <c r="N64" s="423">
        <f t="shared" si="6"/>
        <v>0</v>
      </c>
      <c r="O64" s="262"/>
      <c r="P64" s="270"/>
      <c r="R64" s="240"/>
      <c r="W64" s="241"/>
    </row>
    <row r="65" spans="1:26" s="239" customFormat="1" x14ac:dyDescent="0.25">
      <c r="A65" s="178"/>
      <c r="B65" s="520"/>
      <c r="C65" s="521"/>
      <c r="D65" s="521"/>
      <c r="E65" s="272"/>
      <c r="F65" s="521"/>
      <c r="G65" s="521"/>
      <c r="H65" s="521"/>
      <c r="J65" s="396">
        <v>0</v>
      </c>
      <c r="L65" s="398">
        <v>0</v>
      </c>
      <c r="N65" s="423">
        <f t="shared" si="6"/>
        <v>0</v>
      </c>
      <c r="O65" s="262"/>
      <c r="P65" s="270"/>
      <c r="R65" s="240"/>
      <c r="W65" s="241"/>
    </row>
    <row r="66" spans="1:26" s="239" customFormat="1" x14ac:dyDescent="0.25">
      <c r="A66" s="178"/>
      <c r="B66" s="520"/>
      <c r="C66" s="521"/>
      <c r="D66" s="521"/>
      <c r="E66" s="272"/>
      <c r="F66" s="521"/>
      <c r="G66" s="521"/>
      <c r="H66" s="521"/>
      <c r="J66" s="396">
        <v>0</v>
      </c>
      <c r="L66" s="398">
        <v>0</v>
      </c>
      <c r="N66" s="423">
        <f t="shared" si="6"/>
        <v>0</v>
      </c>
      <c r="O66" s="262"/>
      <c r="P66" s="270"/>
      <c r="R66" s="240"/>
      <c r="W66" s="241"/>
    </row>
    <row r="67" spans="1:26" s="345" customFormat="1" ht="3.75" customHeight="1" x14ac:dyDescent="0.25">
      <c r="A67" s="342"/>
      <c r="B67" s="343"/>
      <c r="C67" s="343"/>
      <c r="D67" s="344"/>
      <c r="E67" s="343"/>
      <c r="F67" s="343"/>
      <c r="G67" s="343"/>
      <c r="H67" s="343"/>
      <c r="J67" s="346"/>
      <c r="L67" s="346"/>
      <c r="N67" s="399"/>
      <c r="O67" s="347"/>
      <c r="R67" s="348"/>
      <c r="W67" s="349"/>
    </row>
    <row r="68" spans="1:26" s="345" customFormat="1" x14ac:dyDescent="0.25">
      <c r="A68" s="342"/>
      <c r="B68" s="343"/>
      <c r="C68" s="343"/>
      <c r="D68" s="344"/>
      <c r="E68" s="343"/>
      <c r="F68" s="343"/>
      <c r="G68" s="343"/>
      <c r="H68" s="343"/>
      <c r="J68" s="346"/>
      <c r="L68" s="226" t="s">
        <v>84</v>
      </c>
      <c r="M68" s="243"/>
      <c r="N68" s="424">
        <f>L33+L34+L35+L36+L37+L38+L39+L40+L41+L42+L43+L44+L45+L46+L47+L48+L49+L50+L51+L52+L53+L54+L55+L56+L57+L58+L59+L60+L61+L62+L63+L64+L65+L66</f>
        <v>0</v>
      </c>
      <c r="O68" s="228"/>
      <c r="P68" s="315"/>
      <c r="R68" s="348"/>
      <c r="W68" s="349"/>
    </row>
    <row r="69" spans="1:26" s="345" customFormat="1" x14ac:dyDescent="0.25">
      <c r="A69" s="342"/>
      <c r="B69" s="343"/>
      <c r="C69" s="343"/>
      <c r="D69" s="344"/>
      <c r="E69" s="343"/>
      <c r="F69" s="343"/>
      <c r="G69" s="343"/>
      <c r="H69" s="343"/>
      <c r="J69" s="346"/>
      <c r="L69" s="226" t="s">
        <v>31</v>
      </c>
      <c r="M69" s="227"/>
      <c r="N69" s="440">
        <f>SUM(N33:N66)</f>
        <v>0</v>
      </c>
      <c r="O69" s="228"/>
      <c r="P69" s="229"/>
      <c r="R69" s="348"/>
      <c r="W69" s="349"/>
    </row>
    <row r="70" spans="1:26" s="345" customFormat="1" x14ac:dyDescent="0.25">
      <c r="A70" s="342"/>
      <c r="B70" s="343"/>
      <c r="C70" s="343"/>
      <c r="D70" s="344"/>
      <c r="E70" s="343"/>
      <c r="F70" s="343"/>
      <c r="G70" s="343"/>
      <c r="H70" s="343"/>
      <c r="J70" s="346"/>
      <c r="L70" s="233" t="s">
        <v>85</v>
      </c>
      <c r="M70" s="227"/>
      <c r="N70" s="436">
        <v>0</v>
      </c>
      <c r="O70" s="228"/>
      <c r="P70" s="234"/>
      <c r="R70" s="348"/>
      <c r="W70" s="349"/>
    </row>
    <row r="71" spans="1:26" s="345" customFormat="1" x14ac:dyDescent="0.25">
      <c r="A71" s="342"/>
      <c r="B71" s="343"/>
      <c r="C71" s="343"/>
      <c r="D71" s="344"/>
      <c r="E71" s="343"/>
      <c r="F71" s="343"/>
      <c r="G71" s="343"/>
      <c r="H71" s="343"/>
      <c r="J71" s="346"/>
      <c r="L71" s="238" t="s">
        <v>54</v>
      </c>
      <c r="M71" s="227"/>
      <c r="N71" s="427">
        <f>SUM(N69:N70)</f>
        <v>0</v>
      </c>
      <c r="O71" s="228"/>
      <c r="P71" s="229"/>
      <c r="R71" s="348"/>
      <c r="W71" s="349"/>
    </row>
    <row r="72" spans="1:26" s="345" customFormat="1" x14ac:dyDescent="0.25">
      <c r="A72" s="342"/>
      <c r="B72" s="343"/>
      <c r="C72" s="343"/>
      <c r="D72" s="344"/>
      <c r="E72" s="343"/>
      <c r="F72" s="343"/>
      <c r="G72" s="343"/>
      <c r="H72" s="343"/>
      <c r="J72" s="346"/>
      <c r="L72" s="242" t="s">
        <v>49</v>
      </c>
      <c r="M72" s="243"/>
      <c r="N72" s="428">
        <f>N68-N71</f>
        <v>0</v>
      </c>
      <c r="O72" s="228"/>
      <c r="P72" s="229"/>
      <c r="R72" s="348"/>
      <c r="W72" s="349"/>
    </row>
    <row r="73" spans="1:26" s="345" customFormat="1" x14ac:dyDescent="0.25">
      <c r="A73" s="342"/>
      <c r="B73" s="343"/>
      <c r="C73" s="343"/>
      <c r="D73" s="344"/>
      <c r="E73" s="343"/>
      <c r="F73" s="343"/>
      <c r="G73" s="343"/>
      <c r="H73" s="343"/>
      <c r="J73" s="346"/>
      <c r="L73" s="346"/>
      <c r="N73" s="316"/>
      <c r="O73" s="347"/>
      <c r="R73" s="348"/>
      <c r="W73" s="349"/>
    </row>
    <row r="74" spans="1:26" s="345" customFormat="1" x14ac:dyDescent="0.25">
      <c r="A74" s="284"/>
      <c r="B74" s="285"/>
      <c r="C74" s="285"/>
      <c r="D74" s="286"/>
      <c r="E74" s="285"/>
      <c r="F74" s="285"/>
      <c r="G74" s="285"/>
      <c r="H74" s="285"/>
      <c r="I74" s="287"/>
      <c r="J74" s="288"/>
      <c r="L74" s="346"/>
      <c r="N74" s="316"/>
      <c r="O74" s="347"/>
      <c r="R74" s="348"/>
      <c r="W74" s="349"/>
    </row>
    <row r="75" spans="1:26" s="221" customFormat="1" ht="12.75" x14ac:dyDescent="0.2">
      <c r="A75" s="147" t="s">
        <v>45</v>
      </c>
      <c r="B75" s="82"/>
      <c r="C75" s="82"/>
      <c r="D75" s="82"/>
      <c r="E75" s="81"/>
      <c r="F75" s="81"/>
      <c r="G75" s="81"/>
      <c r="H75" s="81"/>
      <c r="I75" s="81"/>
      <c r="J75" s="81"/>
      <c r="K75" s="225"/>
      <c r="L75" s="225"/>
      <c r="M75" s="225"/>
      <c r="N75" s="225"/>
      <c r="O75" s="228"/>
      <c r="P75" s="227"/>
      <c r="Q75" s="341"/>
      <c r="U75" s="222"/>
      <c r="Z75" s="223"/>
    </row>
    <row r="76" spans="1:26" s="350" customFormat="1" x14ac:dyDescent="0.25">
      <c r="A76" s="525" t="s">
        <v>51</v>
      </c>
      <c r="B76" s="525"/>
      <c r="C76" s="525"/>
      <c r="D76" s="525"/>
      <c r="E76" s="525"/>
      <c r="F76" s="525"/>
      <c r="G76" s="525"/>
      <c r="H76" s="525"/>
      <c r="I76" s="143"/>
      <c r="J76" s="144" t="s">
        <v>46</v>
      </c>
      <c r="K76" s="225"/>
      <c r="L76" s="226" t="s">
        <v>53</v>
      </c>
      <c r="M76" s="243"/>
      <c r="N76" s="424"/>
      <c r="O76" s="228"/>
      <c r="P76" s="315"/>
      <c r="T76" s="351"/>
      <c r="U76" s="351"/>
      <c r="X76" s="352"/>
    </row>
    <row r="77" spans="1:26" s="230" customFormat="1" x14ac:dyDescent="0.25">
      <c r="A77" s="526" t="s">
        <v>3</v>
      </c>
      <c r="B77" s="526"/>
      <c r="C77" s="526"/>
      <c r="D77" s="526"/>
      <c r="E77" s="526"/>
      <c r="F77" s="526"/>
      <c r="G77" s="526"/>
      <c r="H77" s="526"/>
      <c r="I77" s="224"/>
      <c r="J77" s="436">
        <v>0</v>
      </c>
      <c r="K77" s="225"/>
      <c r="L77" s="226" t="s">
        <v>31</v>
      </c>
      <c r="M77" s="227"/>
      <c r="N77" s="439">
        <f>J82</f>
        <v>0</v>
      </c>
      <c r="O77" s="228"/>
      <c r="P77" s="229"/>
      <c r="S77" s="231"/>
      <c r="X77" s="232"/>
    </row>
    <row r="78" spans="1:26" s="235" customFormat="1" x14ac:dyDescent="0.25">
      <c r="A78" s="526" t="s">
        <v>3</v>
      </c>
      <c r="B78" s="526"/>
      <c r="C78" s="526"/>
      <c r="D78" s="526"/>
      <c r="E78" s="526"/>
      <c r="F78" s="526"/>
      <c r="G78" s="526"/>
      <c r="H78" s="526"/>
      <c r="I78" s="224"/>
      <c r="J78" s="437">
        <v>0</v>
      </c>
      <c r="K78" s="225"/>
      <c r="L78" s="233" t="s">
        <v>85</v>
      </c>
      <c r="M78" s="227"/>
      <c r="N78" s="436">
        <v>0</v>
      </c>
      <c r="O78" s="228"/>
      <c r="P78" s="234"/>
      <c r="S78" s="236"/>
      <c r="X78" s="237"/>
    </row>
    <row r="79" spans="1:26" s="239" customFormat="1" x14ac:dyDescent="0.25">
      <c r="A79" s="526" t="s">
        <v>3</v>
      </c>
      <c r="B79" s="526"/>
      <c r="C79" s="526"/>
      <c r="D79" s="526"/>
      <c r="E79" s="526"/>
      <c r="F79" s="526"/>
      <c r="G79" s="526"/>
      <c r="H79" s="526"/>
      <c r="I79" s="224"/>
      <c r="J79" s="437">
        <v>0</v>
      </c>
      <c r="K79" s="225"/>
      <c r="L79" s="238" t="s">
        <v>54</v>
      </c>
      <c r="M79" s="227"/>
      <c r="N79" s="427">
        <f>SUM(N77:N78)</f>
        <v>0</v>
      </c>
      <c r="O79" s="228"/>
      <c r="P79" s="229"/>
      <c r="S79" s="240"/>
      <c r="X79" s="241"/>
    </row>
    <row r="80" spans="1:26" s="221" customFormat="1" x14ac:dyDescent="0.25">
      <c r="A80" s="526" t="s">
        <v>3</v>
      </c>
      <c r="B80" s="526"/>
      <c r="C80" s="526"/>
      <c r="D80" s="526"/>
      <c r="E80" s="526"/>
      <c r="F80" s="526"/>
      <c r="G80" s="526"/>
      <c r="H80" s="526"/>
      <c r="I80" s="224"/>
      <c r="J80" s="437">
        <v>0</v>
      </c>
      <c r="K80" s="225"/>
      <c r="L80" s="242" t="s">
        <v>49</v>
      </c>
      <c r="M80" s="243"/>
      <c r="N80" s="428">
        <f>N76-N79</f>
        <v>0</v>
      </c>
      <c r="O80" s="228"/>
      <c r="P80" s="229"/>
      <c r="S80" s="222"/>
      <c r="X80" s="223"/>
    </row>
    <row r="81" spans="1:28" s="221" customFormat="1" x14ac:dyDescent="0.25">
      <c r="A81" s="526" t="s">
        <v>3</v>
      </c>
      <c r="B81" s="526"/>
      <c r="C81" s="526"/>
      <c r="D81" s="526"/>
      <c r="E81" s="526"/>
      <c r="F81" s="526"/>
      <c r="G81" s="526"/>
      <c r="H81" s="526"/>
      <c r="I81" s="224"/>
      <c r="J81" s="437">
        <v>0</v>
      </c>
      <c r="K81" s="225"/>
      <c r="L81" s="242"/>
      <c r="M81" s="243"/>
      <c r="N81" s="148"/>
      <c r="O81" s="228"/>
      <c r="P81" s="229"/>
      <c r="S81" s="222"/>
      <c r="X81" s="223"/>
    </row>
    <row r="82" spans="1:28" s="230" customFormat="1" ht="12.75" x14ac:dyDescent="0.2">
      <c r="A82" s="531" t="s">
        <v>50</v>
      </c>
      <c r="B82" s="531"/>
      <c r="C82" s="531"/>
      <c r="D82" s="531"/>
      <c r="E82" s="531"/>
      <c r="F82" s="531"/>
      <c r="G82" s="531"/>
      <c r="H82" s="531"/>
      <c r="I82" s="149"/>
      <c r="J82" s="438">
        <f>SUM(J77:J81)</f>
        <v>0</v>
      </c>
      <c r="K82" s="329"/>
      <c r="L82" s="227"/>
      <c r="M82" s="227"/>
      <c r="N82" s="227"/>
      <c r="O82" s="227"/>
      <c r="P82" s="227"/>
      <c r="S82" s="231"/>
      <c r="X82" s="232"/>
    </row>
    <row r="83" spans="1:28" s="221" customFormat="1" ht="12.75" x14ac:dyDescent="0.25">
      <c r="A83" s="353"/>
      <c r="B83" s="353"/>
      <c r="C83" s="353"/>
      <c r="D83" s="353"/>
      <c r="E83" s="330"/>
      <c r="F83" s="353"/>
      <c r="G83" s="330"/>
      <c r="H83" s="354"/>
      <c r="I83" s="354"/>
      <c r="J83" s="355"/>
      <c r="K83" s="354"/>
      <c r="L83" s="354"/>
      <c r="M83" s="354"/>
      <c r="N83" s="354"/>
      <c r="O83" s="335"/>
      <c r="P83" s="330"/>
      <c r="S83" s="222"/>
      <c r="X83" s="223"/>
    </row>
    <row r="84" spans="1:28" s="221" customFormat="1" ht="12.75" x14ac:dyDescent="0.25">
      <c r="A84" s="330"/>
      <c r="B84" s="335"/>
      <c r="C84" s="335"/>
      <c r="D84" s="335"/>
      <c r="E84" s="335"/>
      <c r="F84" s="335"/>
      <c r="G84" s="335"/>
      <c r="H84" s="356"/>
      <c r="I84" s="356"/>
      <c r="J84" s="356"/>
      <c r="K84" s="356"/>
      <c r="L84" s="356"/>
      <c r="M84" s="356"/>
      <c r="N84" s="356"/>
      <c r="O84" s="356"/>
      <c r="P84" s="330"/>
      <c r="S84" s="222"/>
      <c r="X84" s="223"/>
    </row>
    <row r="85" spans="1:28" s="221" customFormat="1" ht="12.75" x14ac:dyDescent="0.25">
      <c r="A85" s="357"/>
      <c r="B85" s="358"/>
      <c r="C85" s="358"/>
      <c r="D85" s="358"/>
      <c r="E85" s="359"/>
      <c r="F85" s="359"/>
      <c r="G85" s="359"/>
      <c r="H85" s="360"/>
      <c r="I85" s="360"/>
      <c r="J85" s="361"/>
      <c r="K85" s="360"/>
      <c r="L85" s="360"/>
      <c r="M85" s="356"/>
      <c r="N85" s="356"/>
      <c r="O85" s="335"/>
      <c r="P85" s="330"/>
      <c r="S85" s="222"/>
      <c r="X85" s="223"/>
    </row>
    <row r="86" spans="1:28" s="221" customFormat="1" ht="12.75" x14ac:dyDescent="0.25">
      <c r="A86" s="330"/>
      <c r="B86" s="335"/>
      <c r="C86" s="335"/>
      <c r="D86" s="335"/>
      <c r="E86" s="335"/>
      <c r="F86" s="335"/>
      <c r="G86" s="335"/>
      <c r="H86" s="356"/>
      <c r="I86" s="356"/>
      <c r="J86" s="356"/>
      <c r="K86" s="356"/>
      <c r="L86" s="356"/>
      <c r="M86" s="356"/>
      <c r="N86" s="356"/>
      <c r="O86" s="335"/>
      <c r="P86" s="330"/>
      <c r="S86" s="222"/>
      <c r="X86" s="223"/>
    </row>
    <row r="87" spans="1:28" s="221" customFormat="1" ht="12.75" x14ac:dyDescent="0.25">
      <c r="A87" s="330"/>
      <c r="B87" s="335"/>
      <c r="C87" s="335"/>
      <c r="D87" s="335"/>
      <c r="E87" s="335"/>
      <c r="F87" s="335"/>
      <c r="G87" s="335"/>
      <c r="H87" s="356"/>
      <c r="I87" s="356"/>
      <c r="J87" s="356"/>
      <c r="K87" s="356"/>
      <c r="L87" s="356"/>
      <c r="M87" s="356"/>
      <c r="N87" s="356"/>
      <c r="O87" s="335"/>
      <c r="P87" s="330"/>
      <c r="S87" s="222"/>
      <c r="X87" s="223"/>
    </row>
    <row r="88" spans="1:28" s="221" customFormat="1" ht="12.75" x14ac:dyDescent="0.25">
      <c r="A88" s="330"/>
      <c r="B88" s="330"/>
      <c r="C88" s="330"/>
      <c r="D88" s="330"/>
      <c r="E88" s="330"/>
      <c r="F88" s="330"/>
      <c r="G88" s="330"/>
      <c r="H88" s="362"/>
      <c r="I88" s="362"/>
      <c r="J88" s="362"/>
      <c r="K88" s="362"/>
      <c r="L88" s="362"/>
      <c r="M88" s="362"/>
      <c r="N88" s="362"/>
      <c r="O88" s="363"/>
      <c r="P88" s="330"/>
      <c r="S88" s="222"/>
      <c r="X88" s="223"/>
    </row>
    <row r="89" spans="1:28" s="221" customFormat="1" ht="12.75" x14ac:dyDescent="0.25">
      <c r="A89" s="330"/>
      <c r="B89" s="330"/>
      <c r="C89" s="330"/>
      <c r="D89" s="330"/>
      <c r="E89" s="330"/>
      <c r="F89" s="330"/>
      <c r="G89" s="330"/>
      <c r="H89" s="362"/>
      <c r="I89" s="362"/>
      <c r="J89" s="362"/>
      <c r="K89" s="362"/>
      <c r="L89" s="362"/>
      <c r="M89" s="362"/>
      <c r="N89" s="362"/>
      <c r="O89" s="332"/>
      <c r="P89" s="330"/>
      <c r="S89" s="222"/>
      <c r="X89" s="223"/>
    </row>
    <row r="90" spans="1:28" s="221" customFormat="1" ht="12.75" x14ac:dyDescent="0.25">
      <c r="A90" s="330"/>
      <c r="B90" s="330"/>
      <c r="C90" s="330"/>
      <c r="D90" s="330"/>
      <c r="E90" s="330"/>
      <c r="F90" s="330"/>
      <c r="G90" s="330"/>
      <c r="H90" s="362"/>
      <c r="I90" s="362"/>
      <c r="J90" s="362"/>
      <c r="K90" s="362"/>
      <c r="L90" s="362"/>
      <c r="M90" s="362"/>
      <c r="N90" s="362"/>
      <c r="O90" s="332"/>
      <c r="P90" s="330"/>
      <c r="S90" s="222"/>
      <c r="X90" s="223"/>
    </row>
    <row r="91" spans="1:28" s="221" customFormat="1" ht="12.75" x14ac:dyDescent="0.25">
      <c r="A91" s="330"/>
      <c r="B91" s="330"/>
      <c r="C91" s="330"/>
      <c r="D91" s="330"/>
      <c r="E91" s="330"/>
      <c r="F91" s="330"/>
      <c r="G91" s="330"/>
      <c r="H91" s="362"/>
      <c r="I91" s="362"/>
      <c r="J91" s="362"/>
      <c r="K91" s="362"/>
      <c r="L91" s="362"/>
      <c r="M91" s="362"/>
      <c r="N91" s="362"/>
      <c r="O91" s="332"/>
      <c r="P91" s="330"/>
      <c r="S91" s="222"/>
      <c r="X91" s="223"/>
    </row>
    <row r="92" spans="1:28" s="221" customFormat="1" ht="12.75" x14ac:dyDescent="0.25">
      <c r="A92" s="330"/>
      <c r="B92" s="330"/>
      <c r="C92" s="330"/>
      <c r="D92" s="330"/>
      <c r="E92" s="330"/>
      <c r="F92" s="330"/>
      <c r="G92" s="330"/>
      <c r="H92" s="362"/>
      <c r="I92" s="362"/>
      <c r="J92" s="362"/>
      <c r="K92" s="362"/>
      <c r="L92" s="362"/>
      <c r="M92" s="362"/>
      <c r="N92" s="362"/>
      <c r="O92" s="332"/>
      <c r="P92" s="330"/>
      <c r="S92" s="222"/>
      <c r="X92" s="223"/>
    </row>
    <row r="93" spans="1:28" s="221" customFormat="1" ht="12.75" x14ac:dyDescent="0.25">
      <c r="A93" s="330"/>
      <c r="B93" s="330"/>
      <c r="C93" s="330"/>
      <c r="D93" s="330"/>
      <c r="E93" s="330"/>
      <c r="F93" s="330"/>
      <c r="G93" s="330"/>
      <c r="H93" s="362"/>
      <c r="I93" s="362"/>
      <c r="J93" s="362"/>
      <c r="K93" s="362"/>
      <c r="L93" s="362"/>
      <c r="M93" s="362"/>
      <c r="N93" s="362"/>
      <c r="O93" s="332"/>
      <c r="P93" s="330"/>
      <c r="S93" s="222"/>
      <c r="X93" s="223"/>
    </row>
    <row r="94" spans="1:28" s="221" customFormat="1" ht="12.75" x14ac:dyDescent="0.25">
      <c r="A94" s="330"/>
      <c r="B94" s="330"/>
      <c r="C94" s="330"/>
      <c r="D94" s="330"/>
      <c r="E94" s="330"/>
      <c r="F94" s="330"/>
      <c r="G94" s="330"/>
      <c r="H94" s="362"/>
      <c r="I94" s="362"/>
      <c r="J94" s="362"/>
      <c r="K94" s="362"/>
      <c r="L94" s="362"/>
      <c r="M94" s="362"/>
      <c r="N94" s="362"/>
      <c r="O94" s="332"/>
      <c r="P94" s="330"/>
      <c r="R94" s="230"/>
      <c r="S94" s="231"/>
      <c r="X94" s="223"/>
    </row>
    <row r="95" spans="1:28" s="235" customFormat="1" ht="12.75" x14ac:dyDescent="0.25">
      <c r="A95" s="330"/>
      <c r="B95" s="330"/>
      <c r="C95" s="330"/>
      <c r="D95" s="330"/>
      <c r="E95" s="330"/>
      <c r="F95" s="330"/>
      <c r="G95" s="330"/>
      <c r="H95" s="362"/>
      <c r="I95" s="362"/>
      <c r="J95" s="362"/>
      <c r="K95" s="362"/>
      <c r="L95" s="362"/>
      <c r="M95" s="362"/>
      <c r="N95" s="362"/>
      <c r="O95" s="332"/>
      <c r="P95" s="330"/>
      <c r="S95" s="236"/>
      <c r="X95" s="237"/>
    </row>
    <row r="96" spans="1:28" s="239" customFormat="1" x14ac:dyDescent="0.25">
      <c r="A96" s="330"/>
      <c r="B96" s="330"/>
      <c r="C96" s="330"/>
      <c r="D96" s="330"/>
      <c r="E96" s="330"/>
      <c r="F96" s="330"/>
      <c r="G96" s="330"/>
      <c r="H96" s="362"/>
      <c r="I96" s="362"/>
      <c r="J96" s="362"/>
      <c r="K96" s="362"/>
      <c r="L96" s="362"/>
      <c r="M96" s="362"/>
      <c r="N96" s="362"/>
      <c r="O96" s="332"/>
      <c r="P96" s="330"/>
      <c r="Q96" s="364"/>
      <c r="S96" s="221"/>
      <c r="W96" s="240"/>
      <c r="AB96" s="241"/>
    </row>
    <row r="97" spans="1:28" s="221" customFormat="1" ht="12.75" x14ac:dyDescent="0.25">
      <c r="A97" s="330"/>
      <c r="B97" s="330"/>
      <c r="C97" s="330"/>
      <c r="D97" s="330"/>
      <c r="E97" s="330"/>
      <c r="F97" s="330"/>
      <c r="G97" s="330"/>
      <c r="H97" s="362"/>
      <c r="I97" s="362"/>
      <c r="J97" s="362"/>
      <c r="K97" s="362"/>
      <c r="L97" s="362"/>
      <c r="M97" s="362"/>
      <c r="N97" s="362"/>
      <c r="O97" s="332"/>
      <c r="P97" s="330"/>
      <c r="Q97" s="365"/>
      <c r="W97" s="222"/>
      <c r="AB97" s="223"/>
    </row>
    <row r="98" spans="1:28" s="221" customFormat="1" ht="12.75" x14ac:dyDescent="0.25">
      <c r="A98" s="330"/>
      <c r="B98" s="330"/>
      <c r="C98" s="330"/>
      <c r="D98" s="330"/>
      <c r="E98" s="330"/>
      <c r="F98" s="330"/>
      <c r="G98" s="330"/>
      <c r="H98" s="362"/>
      <c r="I98" s="362"/>
      <c r="J98" s="362"/>
      <c r="K98" s="362"/>
      <c r="L98" s="362"/>
      <c r="M98" s="362"/>
      <c r="N98" s="362"/>
      <c r="O98" s="332"/>
      <c r="P98" s="330"/>
      <c r="Q98" s="365"/>
      <c r="W98" s="222"/>
      <c r="AB98" s="223"/>
    </row>
    <row r="99" spans="1:28" s="230" customFormat="1" ht="12.75" x14ac:dyDescent="0.25">
      <c r="A99" s="330"/>
      <c r="B99" s="330"/>
      <c r="C99" s="330"/>
      <c r="D99" s="330"/>
      <c r="E99" s="330"/>
      <c r="F99" s="330"/>
      <c r="G99" s="330"/>
      <c r="H99" s="362"/>
      <c r="I99" s="362"/>
      <c r="J99" s="362"/>
      <c r="K99" s="362"/>
      <c r="L99" s="362"/>
      <c r="M99" s="362"/>
      <c r="N99" s="362"/>
      <c r="O99" s="332"/>
      <c r="P99" s="330"/>
      <c r="Q99" s="365"/>
      <c r="S99" s="221"/>
      <c r="W99" s="231"/>
      <c r="X99" s="221"/>
      <c r="AB99" s="232"/>
    </row>
    <row r="100" spans="1:28" s="230" customFormat="1" ht="12.75" x14ac:dyDescent="0.25">
      <c r="A100" s="330"/>
      <c r="B100" s="330"/>
      <c r="C100" s="330"/>
      <c r="D100" s="330"/>
      <c r="E100" s="330"/>
      <c r="F100" s="330"/>
      <c r="G100" s="330"/>
      <c r="H100" s="362"/>
      <c r="I100" s="362"/>
      <c r="J100" s="362"/>
      <c r="K100" s="362"/>
      <c r="L100" s="362"/>
      <c r="M100" s="362"/>
      <c r="N100" s="362"/>
      <c r="O100" s="332"/>
      <c r="P100" s="330"/>
      <c r="Q100" s="365"/>
      <c r="S100" s="221"/>
      <c r="W100" s="231"/>
      <c r="X100" s="221"/>
      <c r="AB100" s="232"/>
    </row>
    <row r="101" spans="1:28" s="230" customFormat="1" ht="12.75" x14ac:dyDescent="0.25">
      <c r="A101" s="330"/>
      <c r="B101" s="330"/>
      <c r="C101" s="330"/>
      <c r="D101" s="330"/>
      <c r="E101" s="330"/>
      <c r="F101" s="330"/>
      <c r="G101" s="330"/>
      <c r="H101" s="362"/>
      <c r="I101" s="362"/>
      <c r="J101" s="362"/>
      <c r="K101" s="362"/>
      <c r="L101" s="362"/>
      <c r="M101" s="362"/>
      <c r="N101" s="362"/>
      <c r="O101" s="330"/>
      <c r="P101" s="330"/>
      <c r="Q101" s="365"/>
      <c r="S101" s="221"/>
      <c r="W101" s="231"/>
      <c r="X101" s="221"/>
      <c r="AB101" s="232"/>
    </row>
    <row r="102" spans="1:28" s="211" customFormat="1" ht="12.75" x14ac:dyDescent="0.25">
      <c r="A102" s="330"/>
      <c r="B102" s="330"/>
      <c r="C102" s="330"/>
      <c r="D102" s="330"/>
      <c r="E102" s="330"/>
      <c r="F102" s="330"/>
      <c r="G102" s="330"/>
      <c r="H102" s="362"/>
      <c r="I102" s="362"/>
      <c r="J102" s="362"/>
      <c r="K102" s="362"/>
      <c r="L102" s="362"/>
      <c r="M102" s="362"/>
      <c r="N102" s="362"/>
      <c r="O102" s="330"/>
      <c r="P102" s="330"/>
      <c r="Q102" s="365"/>
      <c r="S102" s="221"/>
      <c r="W102" s="338"/>
      <c r="X102" s="221"/>
      <c r="Z102" s="339"/>
      <c r="AB102" s="339"/>
    </row>
    <row r="103" spans="1:28" s="211" customFormat="1" ht="12.75" x14ac:dyDescent="0.25">
      <c r="A103" s="330"/>
      <c r="B103" s="330"/>
      <c r="C103" s="330"/>
      <c r="D103" s="330"/>
      <c r="E103" s="330"/>
      <c r="F103" s="330"/>
      <c r="G103" s="330"/>
      <c r="H103" s="362"/>
      <c r="I103" s="362"/>
      <c r="J103" s="362"/>
      <c r="K103" s="362"/>
      <c r="L103" s="362"/>
      <c r="M103" s="362"/>
      <c r="N103" s="362"/>
      <c r="O103" s="330"/>
      <c r="P103" s="330"/>
      <c r="Q103" s="365"/>
      <c r="S103" s="221"/>
      <c r="W103" s="338"/>
      <c r="X103" s="221"/>
      <c r="Z103" s="339"/>
      <c r="AB103" s="339"/>
    </row>
    <row r="104" spans="1:28" s="211" customFormat="1" ht="12.75" x14ac:dyDescent="0.25">
      <c r="A104" s="330"/>
      <c r="B104" s="330"/>
      <c r="C104" s="330"/>
      <c r="D104" s="330"/>
      <c r="E104" s="330"/>
      <c r="F104" s="330"/>
      <c r="G104" s="330"/>
      <c r="H104" s="362"/>
      <c r="I104" s="362"/>
      <c r="J104" s="362"/>
      <c r="K104" s="362"/>
      <c r="L104" s="362"/>
      <c r="M104" s="362"/>
      <c r="N104" s="362"/>
      <c r="O104" s="330"/>
      <c r="P104" s="330"/>
      <c r="Q104" s="365"/>
      <c r="S104" s="221"/>
      <c r="W104" s="338"/>
      <c r="X104" s="221"/>
      <c r="Z104" s="339"/>
      <c r="AB104" s="339"/>
    </row>
    <row r="105" spans="1:28" s="211" customFormat="1" ht="12.75" x14ac:dyDescent="0.25">
      <c r="A105" s="330"/>
      <c r="B105" s="330"/>
      <c r="C105" s="330"/>
      <c r="D105" s="330"/>
      <c r="E105" s="330"/>
      <c r="F105" s="330"/>
      <c r="G105" s="330"/>
      <c r="H105" s="362"/>
      <c r="I105" s="362"/>
      <c r="J105" s="362"/>
      <c r="K105" s="362"/>
      <c r="L105" s="362"/>
      <c r="M105" s="362"/>
      <c r="N105" s="362"/>
      <c r="O105" s="330"/>
      <c r="P105" s="330"/>
      <c r="Q105" s="365"/>
      <c r="S105" s="221"/>
      <c r="W105" s="338"/>
      <c r="X105" s="221"/>
      <c r="Z105" s="339"/>
      <c r="AB105" s="339"/>
    </row>
    <row r="106" spans="1:28" s="211" customFormat="1" ht="12.75" x14ac:dyDescent="0.25">
      <c r="A106" s="330"/>
      <c r="B106" s="330"/>
      <c r="C106" s="330"/>
      <c r="D106" s="330"/>
      <c r="E106" s="330"/>
      <c r="F106" s="330"/>
      <c r="G106" s="330"/>
      <c r="H106" s="362"/>
      <c r="I106" s="362"/>
      <c r="J106" s="362"/>
      <c r="K106" s="362"/>
      <c r="L106" s="362"/>
      <c r="M106" s="362"/>
      <c r="N106" s="362"/>
      <c r="O106" s="330"/>
      <c r="P106" s="330"/>
      <c r="Q106" s="365"/>
      <c r="S106" s="221"/>
      <c r="W106" s="338"/>
      <c r="X106" s="221"/>
      <c r="Z106" s="339"/>
      <c r="AB106" s="339"/>
    </row>
    <row r="107" spans="1:28" s="211" customFormat="1" ht="12.75" x14ac:dyDescent="0.25">
      <c r="A107" s="330"/>
      <c r="B107" s="335"/>
      <c r="C107" s="335"/>
      <c r="D107" s="335"/>
      <c r="E107" s="335"/>
      <c r="F107" s="335"/>
      <c r="G107" s="335"/>
      <c r="H107" s="356"/>
      <c r="I107" s="356"/>
      <c r="J107" s="356"/>
      <c r="K107" s="356"/>
      <c r="L107" s="356"/>
      <c r="M107" s="356"/>
      <c r="N107" s="356"/>
      <c r="O107" s="335"/>
      <c r="P107" s="330"/>
      <c r="Q107" s="365"/>
      <c r="S107" s="221"/>
      <c r="W107" s="338"/>
      <c r="X107" s="221"/>
      <c r="Z107" s="339"/>
      <c r="AB107" s="339"/>
    </row>
    <row r="108" spans="1:28" s="211" customFormat="1" ht="12.75" x14ac:dyDescent="0.25">
      <c r="A108" s="330"/>
      <c r="B108" s="335"/>
      <c r="C108" s="335"/>
      <c r="D108" s="335"/>
      <c r="E108" s="335"/>
      <c r="F108" s="335"/>
      <c r="G108" s="335"/>
      <c r="H108" s="356"/>
      <c r="I108" s="356"/>
      <c r="J108" s="356"/>
      <c r="K108" s="356"/>
      <c r="L108" s="356"/>
      <c r="M108" s="356"/>
      <c r="N108" s="356"/>
      <c r="O108" s="335"/>
      <c r="P108" s="330"/>
      <c r="Q108" s="365"/>
      <c r="S108" s="221"/>
      <c r="W108" s="338"/>
      <c r="X108" s="221"/>
      <c r="Z108" s="339"/>
      <c r="AB108" s="339"/>
    </row>
    <row r="109" spans="1:28" s="330" customFormat="1" ht="12.75" x14ac:dyDescent="0.25">
      <c r="B109" s="335"/>
      <c r="C109" s="335"/>
      <c r="D109" s="335"/>
      <c r="E109" s="335"/>
      <c r="F109" s="335"/>
      <c r="G109" s="335"/>
      <c r="H109" s="356"/>
      <c r="I109" s="356"/>
      <c r="J109" s="356"/>
      <c r="K109" s="356"/>
      <c r="L109" s="356"/>
      <c r="M109" s="356"/>
      <c r="N109" s="356"/>
      <c r="O109" s="335"/>
      <c r="Q109" s="365"/>
      <c r="S109" s="221"/>
      <c r="W109" s="332"/>
      <c r="X109" s="221"/>
      <c r="AB109" s="333"/>
    </row>
    <row r="110" spans="1:28" s="335" customFormat="1" x14ac:dyDescent="0.25">
      <c r="A110" s="330"/>
      <c r="H110" s="356"/>
      <c r="I110" s="356"/>
      <c r="J110" s="356"/>
      <c r="K110" s="356"/>
      <c r="L110" s="356"/>
      <c r="M110" s="356"/>
      <c r="N110" s="356"/>
      <c r="P110" s="330"/>
      <c r="Q110" s="366"/>
      <c r="S110" s="340"/>
      <c r="W110" s="367"/>
      <c r="AB110" s="368"/>
    </row>
    <row r="111" spans="1:28" s="370" customFormat="1" ht="3.75" customHeight="1" x14ac:dyDescent="0.25">
      <c r="A111" s="330"/>
      <c r="B111" s="335"/>
      <c r="C111" s="335"/>
      <c r="D111" s="335"/>
      <c r="E111" s="335"/>
      <c r="F111" s="335"/>
      <c r="G111" s="335"/>
      <c r="H111" s="356"/>
      <c r="I111" s="356"/>
      <c r="J111" s="356"/>
      <c r="K111" s="356"/>
      <c r="L111" s="356"/>
      <c r="M111" s="356"/>
      <c r="N111" s="356"/>
      <c r="O111" s="335"/>
      <c r="P111" s="330"/>
      <c r="Q111" s="369"/>
      <c r="R111" s="336"/>
      <c r="T111" s="371"/>
      <c r="U111" s="372"/>
      <c r="Z111" s="373"/>
    </row>
    <row r="112" spans="1:28" s="335" customFormat="1" ht="12.75" x14ac:dyDescent="0.25">
      <c r="A112" s="330"/>
      <c r="H112" s="356"/>
      <c r="I112" s="356"/>
      <c r="J112" s="356"/>
      <c r="K112" s="356"/>
      <c r="L112" s="356"/>
      <c r="M112" s="356"/>
      <c r="N112" s="356"/>
      <c r="P112" s="330"/>
      <c r="S112" s="367"/>
      <c r="T112" s="374"/>
      <c r="X112" s="368"/>
    </row>
    <row r="113" spans="1:24" s="335" customFormat="1" ht="12.75" customHeight="1" x14ac:dyDescent="0.25">
      <c r="A113" s="330"/>
      <c r="H113" s="356"/>
      <c r="I113" s="356"/>
      <c r="J113" s="356"/>
      <c r="K113" s="356"/>
      <c r="L113" s="356"/>
      <c r="M113" s="356"/>
      <c r="N113" s="356"/>
      <c r="P113" s="330"/>
      <c r="S113" s="367"/>
      <c r="X113" s="368"/>
    </row>
    <row r="114" spans="1:24" s="330" customFormat="1" ht="12.75" x14ac:dyDescent="0.25">
      <c r="B114" s="335"/>
      <c r="C114" s="335"/>
      <c r="D114" s="335"/>
      <c r="E114" s="335"/>
      <c r="F114" s="335"/>
      <c r="G114" s="335"/>
      <c r="H114" s="356"/>
      <c r="I114" s="356"/>
      <c r="J114" s="356"/>
      <c r="K114" s="356"/>
      <c r="L114" s="356"/>
      <c r="M114" s="356"/>
      <c r="N114" s="356"/>
      <c r="O114" s="335"/>
      <c r="Q114" s="363"/>
      <c r="S114" s="332"/>
      <c r="X114" s="333"/>
    </row>
    <row r="115" spans="1:24" s="330" customFormat="1" ht="12.75" x14ac:dyDescent="0.25">
      <c r="B115" s="335"/>
      <c r="C115" s="335"/>
      <c r="D115" s="335"/>
      <c r="E115" s="335"/>
      <c r="F115" s="335"/>
      <c r="G115" s="335"/>
      <c r="H115" s="356"/>
      <c r="I115" s="356"/>
      <c r="J115" s="356"/>
      <c r="K115" s="356"/>
      <c r="L115" s="356"/>
      <c r="M115" s="356"/>
      <c r="N115" s="356"/>
      <c r="O115" s="335"/>
      <c r="S115" s="332"/>
      <c r="X115" s="333"/>
    </row>
    <row r="116" spans="1:24" s="330" customFormat="1" ht="12.75" x14ac:dyDescent="0.25">
      <c r="B116" s="335"/>
      <c r="C116" s="335"/>
      <c r="D116" s="335"/>
      <c r="E116" s="335"/>
      <c r="F116" s="335"/>
      <c r="G116" s="335"/>
      <c r="H116" s="356"/>
      <c r="I116" s="356"/>
      <c r="J116" s="356"/>
      <c r="K116" s="356"/>
      <c r="L116" s="356"/>
      <c r="M116" s="356"/>
      <c r="N116" s="356"/>
      <c r="O116" s="335"/>
      <c r="S116" s="332"/>
      <c r="X116" s="333"/>
    </row>
    <row r="117" spans="1:24" s="330" customFormat="1" ht="12.75" x14ac:dyDescent="0.25">
      <c r="B117" s="335"/>
      <c r="C117" s="335"/>
      <c r="D117" s="335"/>
      <c r="E117" s="335"/>
      <c r="F117" s="335"/>
      <c r="G117" s="335"/>
      <c r="H117" s="356"/>
      <c r="I117" s="356"/>
      <c r="J117" s="356"/>
      <c r="K117" s="356"/>
      <c r="L117" s="356"/>
      <c r="M117" s="356"/>
      <c r="N117" s="356"/>
      <c r="O117" s="335"/>
      <c r="S117" s="332"/>
      <c r="X117" s="333"/>
    </row>
    <row r="118" spans="1:24" s="330" customFormat="1" ht="12.75" x14ac:dyDescent="0.25">
      <c r="B118" s="335"/>
      <c r="C118" s="335"/>
      <c r="D118" s="335"/>
      <c r="E118" s="335"/>
      <c r="F118" s="335"/>
      <c r="G118" s="335"/>
      <c r="H118" s="356"/>
      <c r="I118" s="356"/>
      <c r="J118" s="356"/>
      <c r="K118" s="356"/>
      <c r="L118" s="356"/>
      <c r="M118" s="356"/>
      <c r="N118" s="356"/>
      <c r="O118" s="335"/>
      <c r="S118" s="332"/>
      <c r="X118" s="333"/>
    </row>
    <row r="119" spans="1:24" s="330" customFormat="1" ht="12.75" x14ac:dyDescent="0.25">
      <c r="B119" s="335"/>
      <c r="C119" s="335"/>
      <c r="D119" s="335"/>
      <c r="E119" s="335"/>
      <c r="F119" s="335"/>
      <c r="G119" s="335"/>
      <c r="H119" s="356"/>
      <c r="I119" s="356"/>
      <c r="J119" s="356"/>
      <c r="K119" s="356"/>
      <c r="L119" s="356"/>
      <c r="M119" s="356"/>
      <c r="N119" s="356"/>
      <c r="O119" s="335"/>
      <c r="S119" s="332"/>
      <c r="X119" s="333"/>
    </row>
    <row r="120" spans="1:24" s="330" customFormat="1" ht="12.75" x14ac:dyDescent="0.25">
      <c r="B120" s="335"/>
      <c r="C120" s="335"/>
      <c r="D120" s="335"/>
      <c r="E120" s="335"/>
      <c r="F120" s="335"/>
      <c r="G120" s="335"/>
      <c r="H120" s="356"/>
      <c r="I120" s="356"/>
      <c r="J120" s="356"/>
      <c r="K120" s="356"/>
      <c r="L120" s="356"/>
      <c r="M120" s="356"/>
      <c r="N120" s="356"/>
      <c r="O120" s="335"/>
      <c r="S120" s="332"/>
      <c r="X120" s="333"/>
    </row>
    <row r="121" spans="1:24" s="330" customFormat="1" ht="12.75" x14ac:dyDescent="0.25">
      <c r="B121" s="335"/>
      <c r="C121" s="335"/>
      <c r="D121" s="335"/>
      <c r="E121" s="335"/>
      <c r="F121" s="335"/>
      <c r="G121" s="335"/>
      <c r="H121" s="356"/>
      <c r="I121" s="356"/>
      <c r="J121" s="356"/>
      <c r="K121" s="356"/>
      <c r="L121" s="356"/>
      <c r="M121" s="356"/>
      <c r="N121" s="356"/>
      <c r="O121" s="335"/>
      <c r="S121" s="332"/>
      <c r="X121" s="333"/>
    </row>
    <row r="122" spans="1:24" s="330" customFormat="1" ht="12.75" x14ac:dyDescent="0.25">
      <c r="B122" s="335"/>
      <c r="C122" s="335"/>
      <c r="D122" s="335"/>
      <c r="E122" s="335"/>
      <c r="F122" s="335"/>
      <c r="G122" s="335"/>
      <c r="H122" s="356"/>
      <c r="I122" s="356"/>
      <c r="J122" s="356"/>
      <c r="K122" s="356"/>
      <c r="L122" s="356"/>
      <c r="M122" s="356"/>
      <c r="N122" s="356"/>
      <c r="O122" s="335"/>
      <c r="S122" s="332"/>
      <c r="X122" s="333"/>
    </row>
    <row r="123" spans="1:24" s="330" customFormat="1" ht="12.75" x14ac:dyDescent="0.25">
      <c r="B123" s="335"/>
      <c r="C123" s="335"/>
      <c r="D123" s="335"/>
      <c r="E123" s="335"/>
      <c r="F123" s="335"/>
      <c r="G123" s="335"/>
      <c r="H123" s="356"/>
      <c r="I123" s="356"/>
      <c r="J123" s="356"/>
      <c r="K123" s="356"/>
      <c r="L123" s="356"/>
      <c r="M123" s="356"/>
      <c r="N123" s="356"/>
      <c r="O123" s="335"/>
      <c r="S123" s="332"/>
      <c r="X123" s="333"/>
    </row>
    <row r="124" spans="1:24" s="335" customFormat="1" ht="12.75" x14ac:dyDescent="0.25">
      <c r="A124" s="330"/>
      <c r="H124" s="356"/>
      <c r="I124" s="356"/>
      <c r="J124" s="356"/>
      <c r="K124" s="356"/>
      <c r="L124" s="356"/>
      <c r="M124" s="356"/>
      <c r="N124" s="356"/>
      <c r="P124" s="330"/>
      <c r="S124" s="367"/>
      <c r="X124" s="368"/>
    </row>
    <row r="125" spans="1:24" s="335" customFormat="1" ht="12.75" x14ac:dyDescent="0.25">
      <c r="A125" s="330"/>
      <c r="H125" s="356"/>
      <c r="I125" s="356"/>
      <c r="J125" s="356"/>
      <c r="K125" s="356"/>
      <c r="L125" s="356"/>
      <c r="M125" s="356"/>
      <c r="N125" s="356"/>
      <c r="P125" s="330"/>
      <c r="S125" s="367"/>
      <c r="X125" s="368"/>
    </row>
    <row r="126" spans="1:24" s="335" customFormat="1" ht="12.75" x14ac:dyDescent="0.25">
      <c r="A126" s="330"/>
      <c r="H126" s="356"/>
      <c r="I126" s="356"/>
      <c r="J126" s="356"/>
      <c r="K126" s="356"/>
      <c r="L126" s="356"/>
      <c r="M126" s="356"/>
      <c r="N126" s="356"/>
      <c r="P126" s="330"/>
      <c r="S126" s="367"/>
      <c r="X126" s="368"/>
    </row>
    <row r="127" spans="1:24" s="335" customFormat="1" ht="12.75" x14ac:dyDescent="0.25">
      <c r="A127" s="330"/>
      <c r="H127" s="356"/>
      <c r="I127" s="356"/>
      <c r="J127" s="356"/>
      <c r="K127" s="356"/>
      <c r="L127" s="356"/>
      <c r="M127" s="356"/>
      <c r="N127" s="356"/>
      <c r="P127" s="330"/>
      <c r="S127" s="367"/>
      <c r="X127" s="368"/>
    </row>
    <row r="128" spans="1:24" s="335" customFormat="1" x14ac:dyDescent="0.25">
      <c r="A128" s="266"/>
      <c r="B128" s="290"/>
      <c r="C128" s="290"/>
      <c r="D128" s="290"/>
      <c r="E128" s="290"/>
      <c r="F128" s="290"/>
      <c r="G128" s="290"/>
      <c r="H128" s="327"/>
      <c r="I128" s="327"/>
      <c r="J128" s="327"/>
      <c r="K128" s="327"/>
      <c r="L128" s="327"/>
      <c r="M128" s="327"/>
      <c r="N128" s="327"/>
      <c r="O128" s="290"/>
      <c r="P128" s="266"/>
      <c r="S128" s="367"/>
      <c r="X128" s="368"/>
    </row>
    <row r="129" spans="1:24" s="335" customFormat="1" x14ac:dyDescent="0.25">
      <c r="A129" s="266"/>
      <c r="B129" s="290"/>
      <c r="C129" s="290"/>
      <c r="D129" s="290"/>
      <c r="E129" s="290"/>
      <c r="F129" s="290"/>
      <c r="G129" s="290"/>
      <c r="H129" s="327"/>
      <c r="I129" s="327"/>
      <c r="J129" s="327"/>
      <c r="K129" s="327"/>
      <c r="L129" s="327"/>
      <c r="M129" s="327"/>
      <c r="N129" s="327"/>
      <c r="O129" s="290"/>
      <c r="P129" s="266"/>
      <c r="S129" s="367"/>
      <c r="X129" s="368"/>
    </row>
    <row r="130" spans="1:24" s="335" customFormat="1" x14ac:dyDescent="0.25">
      <c r="A130" s="266"/>
      <c r="B130" s="290"/>
      <c r="C130" s="290"/>
      <c r="D130" s="290"/>
      <c r="E130" s="290"/>
      <c r="F130" s="290"/>
      <c r="G130" s="290"/>
      <c r="H130" s="327"/>
      <c r="I130" s="327"/>
      <c r="J130" s="327"/>
      <c r="K130" s="327"/>
      <c r="L130" s="327"/>
      <c r="M130" s="327"/>
      <c r="N130" s="327"/>
      <c r="O130" s="290"/>
      <c r="P130" s="266"/>
      <c r="S130" s="367"/>
      <c r="X130" s="368"/>
    </row>
    <row r="131" spans="1:24" s="335" customFormat="1" x14ac:dyDescent="0.25">
      <c r="A131" s="266"/>
      <c r="B131" s="290"/>
      <c r="C131" s="290"/>
      <c r="D131" s="290"/>
      <c r="E131" s="290"/>
      <c r="F131" s="290"/>
      <c r="G131" s="290"/>
      <c r="H131" s="327"/>
      <c r="I131" s="327"/>
      <c r="J131" s="327"/>
      <c r="K131" s="327"/>
      <c r="L131" s="327"/>
      <c r="M131" s="327"/>
      <c r="N131" s="327"/>
      <c r="O131" s="290"/>
      <c r="P131" s="266"/>
      <c r="S131" s="367"/>
      <c r="X131" s="368"/>
    </row>
    <row r="132" spans="1:24" s="335" customFormat="1" x14ac:dyDescent="0.25">
      <c r="A132" s="266"/>
      <c r="B132" s="290"/>
      <c r="C132" s="290"/>
      <c r="D132" s="290"/>
      <c r="E132" s="290"/>
      <c r="F132" s="290"/>
      <c r="G132" s="290"/>
      <c r="H132" s="327"/>
      <c r="I132" s="327"/>
      <c r="J132" s="327"/>
      <c r="K132" s="327"/>
      <c r="L132" s="327"/>
      <c r="M132" s="327"/>
      <c r="N132" s="327"/>
      <c r="O132" s="290"/>
      <c r="P132" s="266"/>
      <c r="S132" s="367"/>
      <c r="X132" s="368"/>
    </row>
    <row r="133" spans="1:24" s="335" customFormat="1" x14ac:dyDescent="0.25">
      <c r="A133" s="266"/>
      <c r="B133" s="290"/>
      <c r="C133" s="290"/>
      <c r="D133" s="290"/>
      <c r="E133" s="290"/>
      <c r="F133" s="290"/>
      <c r="G133" s="290"/>
      <c r="H133" s="327"/>
      <c r="I133" s="327"/>
      <c r="J133" s="327"/>
      <c r="K133" s="327"/>
      <c r="L133" s="327"/>
      <c r="M133" s="327"/>
      <c r="N133" s="327"/>
      <c r="O133" s="290"/>
      <c r="P133" s="266"/>
      <c r="S133" s="367"/>
      <c r="X133" s="368"/>
    </row>
    <row r="134" spans="1:24" s="335" customFormat="1" x14ac:dyDescent="0.25">
      <c r="A134" s="266"/>
      <c r="B134" s="290"/>
      <c r="C134" s="290"/>
      <c r="D134" s="290"/>
      <c r="E134" s="290"/>
      <c r="F134" s="290"/>
      <c r="G134" s="290"/>
      <c r="H134" s="327"/>
      <c r="I134" s="327"/>
      <c r="J134" s="327"/>
      <c r="K134" s="327"/>
      <c r="L134" s="327"/>
      <c r="M134" s="327"/>
      <c r="N134" s="327"/>
      <c r="O134" s="290"/>
      <c r="P134" s="266"/>
      <c r="S134" s="367"/>
      <c r="X134" s="368"/>
    </row>
    <row r="135" spans="1:24" s="335" customFormat="1" x14ac:dyDescent="0.25">
      <c r="A135" s="266"/>
      <c r="B135" s="290"/>
      <c r="C135" s="290"/>
      <c r="D135" s="290"/>
      <c r="E135" s="290"/>
      <c r="F135" s="290"/>
      <c r="G135" s="290"/>
      <c r="H135" s="327"/>
      <c r="I135" s="327"/>
      <c r="J135" s="327"/>
      <c r="K135" s="327"/>
      <c r="L135" s="327"/>
      <c r="M135" s="327"/>
      <c r="N135" s="327"/>
      <c r="O135" s="290"/>
      <c r="P135" s="266"/>
      <c r="S135" s="367"/>
      <c r="X135" s="368"/>
    </row>
    <row r="136" spans="1:24" s="335" customFormat="1" x14ac:dyDescent="0.25">
      <c r="A136" s="266"/>
      <c r="B136" s="290"/>
      <c r="C136" s="290"/>
      <c r="D136" s="290"/>
      <c r="E136" s="290"/>
      <c r="F136" s="290"/>
      <c r="G136" s="290"/>
      <c r="H136" s="327"/>
      <c r="I136" s="327"/>
      <c r="J136" s="327"/>
      <c r="K136" s="327"/>
      <c r="L136" s="327"/>
      <c r="M136" s="327"/>
      <c r="N136" s="327"/>
      <c r="O136" s="290"/>
      <c r="P136" s="266"/>
      <c r="S136" s="367"/>
      <c r="X136" s="368"/>
    </row>
    <row r="137" spans="1:24" s="335" customFormat="1" x14ac:dyDescent="0.25">
      <c r="A137" s="266"/>
      <c r="B137" s="290"/>
      <c r="C137" s="290"/>
      <c r="D137" s="290"/>
      <c r="E137" s="290"/>
      <c r="F137" s="290"/>
      <c r="G137" s="290"/>
      <c r="H137" s="327"/>
      <c r="I137" s="327"/>
      <c r="J137" s="327"/>
      <c r="K137" s="327"/>
      <c r="L137" s="327"/>
      <c r="M137" s="327"/>
      <c r="N137" s="327"/>
      <c r="O137" s="290"/>
      <c r="P137" s="266"/>
      <c r="S137" s="367"/>
      <c r="X137" s="368"/>
    </row>
    <row r="138" spans="1:24" s="335" customFormat="1" x14ac:dyDescent="0.25">
      <c r="A138" s="266"/>
      <c r="B138" s="290"/>
      <c r="C138" s="290"/>
      <c r="D138" s="290"/>
      <c r="E138" s="290"/>
      <c r="F138" s="290"/>
      <c r="G138" s="290"/>
      <c r="H138" s="327"/>
      <c r="I138" s="327"/>
      <c r="J138" s="327"/>
      <c r="K138" s="327"/>
      <c r="L138" s="327"/>
      <c r="M138" s="327"/>
      <c r="N138" s="327"/>
      <c r="O138" s="290"/>
      <c r="P138" s="266"/>
      <c r="S138" s="367"/>
      <c r="X138" s="368"/>
    </row>
    <row r="139" spans="1:24" s="335" customFormat="1" x14ac:dyDescent="0.25">
      <c r="A139" s="266"/>
      <c r="B139" s="290"/>
      <c r="C139" s="290"/>
      <c r="D139" s="290"/>
      <c r="E139" s="290"/>
      <c r="F139" s="290"/>
      <c r="G139" s="290"/>
      <c r="H139" s="327"/>
      <c r="I139" s="327"/>
      <c r="J139" s="327"/>
      <c r="K139" s="327"/>
      <c r="L139" s="327"/>
      <c r="M139" s="327"/>
      <c r="N139" s="327"/>
      <c r="O139" s="290"/>
      <c r="P139" s="266"/>
      <c r="S139" s="367"/>
      <c r="X139" s="368"/>
    </row>
    <row r="140" spans="1:24" s="335" customFormat="1" x14ac:dyDescent="0.25">
      <c r="A140" s="266"/>
      <c r="B140" s="290"/>
      <c r="C140" s="290"/>
      <c r="D140" s="290"/>
      <c r="E140" s="290"/>
      <c r="F140" s="290"/>
      <c r="G140" s="290"/>
      <c r="H140" s="327"/>
      <c r="I140" s="327"/>
      <c r="J140" s="327"/>
      <c r="K140" s="327"/>
      <c r="L140" s="327"/>
      <c r="M140" s="327"/>
      <c r="N140" s="327"/>
      <c r="O140" s="290"/>
      <c r="P140" s="266"/>
      <c r="S140" s="367"/>
      <c r="X140" s="368"/>
    </row>
    <row r="141" spans="1:24" s="335" customFormat="1" x14ac:dyDescent="0.25">
      <c r="A141" s="266"/>
      <c r="B141" s="290"/>
      <c r="C141" s="290"/>
      <c r="D141" s="290"/>
      <c r="E141" s="290"/>
      <c r="F141" s="290"/>
      <c r="G141" s="290"/>
      <c r="H141" s="327"/>
      <c r="I141" s="327"/>
      <c r="J141" s="327"/>
      <c r="K141" s="327"/>
      <c r="L141" s="327"/>
      <c r="M141" s="327"/>
      <c r="N141" s="327"/>
      <c r="O141" s="290"/>
      <c r="P141" s="266"/>
      <c r="S141" s="367"/>
      <c r="X141" s="368"/>
    </row>
    <row r="142" spans="1:24" s="335" customFormat="1" x14ac:dyDescent="0.25">
      <c r="A142" s="266"/>
      <c r="B142" s="290"/>
      <c r="C142" s="290"/>
      <c r="D142" s="290"/>
      <c r="E142" s="290"/>
      <c r="F142" s="290"/>
      <c r="G142" s="290"/>
      <c r="H142" s="327"/>
      <c r="I142" s="327"/>
      <c r="J142" s="327"/>
      <c r="K142" s="327"/>
      <c r="L142" s="327"/>
      <c r="M142" s="327"/>
      <c r="N142" s="327"/>
      <c r="O142" s="290"/>
      <c r="P142" s="266"/>
      <c r="S142" s="367"/>
      <c r="X142" s="368"/>
    </row>
    <row r="143" spans="1:24" s="335" customFormat="1" x14ac:dyDescent="0.25">
      <c r="A143" s="266"/>
      <c r="B143" s="290"/>
      <c r="C143" s="290"/>
      <c r="D143" s="290"/>
      <c r="E143" s="290"/>
      <c r="F143" s="290"/>
      <c r="G143" s="290"/>
      <c r="H143" s="327"/>
      <c r="I143" s="327"/>
      <c r="J143" s="327"/>
      <c r="K143" s="327"/>
      <c r="L143" s="327"/>
      <c r="M143" s="327"/>
      <c r="N143" s="327"/>
      <c r="O143" s="290"/>
      <c r="P143" s="266"/>
      <c r="S143" s="367"/>
      <c r="X143" s="368"/>
    </row>
    <row r="144" spans="1:24" s="335" customFormat="1" x14ac:dyDescent="0.25">
      <c r="A144" s="266"/>
      <c r="B144" s="290"/>
      <c r="C144" s="290"/>
      <c r="D144" s="290"/>
      <c r="E144" s="290"/>
      <c r="F144" s="290"/>
      <c r="G144" s="290"/>
      <c r="H144" s="327"/>
      <c r="I144" s="327"/>
      <c r="J144" s="327"/>
      <c r="K144" s="327"/>
      <c r="L144" s="327"/>
      <c r="M144" s="327"/>
      <c r="N144" s="327"/>
      <c r="O144" s="290"/>
      <c r="P144" s="266"/>
      <c r="S144" s="367"/>
      <c r="X144" s="368"/>
    </row>
    <row r="145" spans="1:24" s="335" customFormat="1" x14ac:dyDescent="0.25">
      <c r="A145" s="266"/>
      <c r="B145" s="290"/>
      <c r="C145" s="290"/>
      <c r="D145" s="290"/>
      <c r="E145" s="290"/>
      <c r="F145" s="290"/>
      <c r="G145" s="290"/>
      <c r="H145" s="327"/>
      <c r="I145" s="327"/>
      <c r="J145" s="327"/>
      <c r="K145" s="327"/>
      <c r="L145" s="327"/>
      <c r="M145" s="327"/>
      <c r="N145" s="327"/>
      <c r="O145" s="290"/>
      <c r="P145" s="266"/>
      <c r="S145" s="367"/>
      <c r="X145" s="368"/>
    </row>
    <row r="146" spans="1:24" s="335" customFormat="1" x14ac:dyDescent="0.25">
      <c r="A146" s="266"/>
      <c r="B146" s="290"/>
      <c r="C146" s="290"/>
      <c r="D146" s="290"/>
      <c r="E146" s="290"/>
      <c r="F146" s="290"/>
      <c r="G146" s="290"/>
      <c r="H146" s="327"/>
      <c r="I146" s="327"/>
      <c r="J146" s="327"/>
      <c r="K146" s="327"/>
      <c r="L146" s="327"/>
      <c r="M146" s="327"/>
      <c r="N146" s="327"/>
      <c r="O146" s="290"/>
      <c r="P146" s="266"/>
      <c r="S146" s="367"/>
      <c r="X146" s="368"/>
    </row>
    <row r="147" spans="1:24" s="335" customFormat="1" x14ac:dyDescent="0.25">
      <c r="A147" s="266"/>
      <c r="B147" s="290"/>
      <c r="C147" s="290"/>
      <c r="D147" s="290"/>
      <c r="E147" s="290"/>
      <c r="F147" s="290"/>
      <c r="G147" s="290"/>
      <c r="H147" s="327"/>
      <c r="I147" s="327"/>
      <c r="J147" s="327"/>
      <c r="K147" s="327"/>
      <c r="L147" s="327"/>
      <c r="M147" s="327"/>
      <c r="N147" s="327"/>
      <c r="O147" s="290"/>
      <c r="P147" s="266"/>
      <c r="S147" s="367"/>
      <c r="X147" s="368"/>
    </row>
    <row r="148" spans="1:24" s="335" customFormat="1" x14ac:dyDescent="0.25">
      <c r="A148" s="266"/>
      <c r="B148" s="290"/>
      <c r="C148" s="290"/>
      <c r="D148" s="290"/>
      <c r="E148" s="290"/>
      <c r="F148" s="290"/>
      <c r="G148" s="290"/>
      <c r="H148" s="327"/>
      <c r="I148" s="327"/>
      <c r="J148" s="327"/>
      <c r="K148" s="327"/>
      <c r="L148" s="327"/>
      <c r="M148" s="327"/>
      <c r="N148" s="327"/>
      <c r="O148" s="290"/>
      <c r="P148" s="266"/>
      <c r="S148" s="367"/>
      <c r="X148" s="368"/>
    </row>
    <row r="149" spans="1:24" s="335" customFormat="1" x14ac:dyDescent="0.25">
      <c r="A149" s="266"/>
      <c r="B149" s="290"/>
      <c r="C149" s="290"/>
      <c r="D149" s="290"/>
      <c r="E149" s="290"/>
      <c r="F149" s="290"/>
      <c r="G149" s="290"/>
      <c r="H149" s="327"/>
      <c r="I149" s="327"/>
      <c r="J149" s="327"/>
      <c r="K149" s="327"/>
      <c r="L149" s="327"/>
      <c r="M149" s="327"/>
      <c r="N149" s="327"/>
      <c r="O149" s="290"/>
      <c r="P149" s="266"/>
      <c r="S149" s="367"/>
      <c r="X149" s="368"/>
    </row>
    <row r="150" spans="1:24" s="335" customFormat="1" x14ac:dyDescent="0.25">
      <c r="A150" s="266"/>
      <c r="B150" s="290"/>
      <c r="C150" s="290"/>
      <c r="D150" s="290"/>
      <c r="E150" s="290"/>
      <c r="F150" s="290"/>
      <c r="G150" s="290"/>
      <c r="H150" s="327"/>
      <c r="I150" s="327"/>
      <c r="J150" s="327"/>
      <c r="K150" s="327"/>
      <c r="L150" s="327"/>
      <c r="M150" s="327"/>
      <c r="N150" s="327"/>
      <c r="O150" s="290"/>
      <c r="P150" s="266"/>
      <c r="S150" s="367"/>
      <c r="X150" s="368"/>
    </row>
    <row r="151" spans="1:24" s="335" customFormat="1" x14ac:dyDescent="0.25">
      <c r="A151" s="266"/>
      <c r="B151" s="290"/>
      <c r="C151" s="290"/>
      <c r="D151" s="290"/>
      <c r="E151" s="290"/>
      <c r="F151" s="290"/>
      <c r="G151" s="290"/>
      <c r="H151" s="327"/>
      <c r="I151" s="327"/>
      <c r="J151" s="327"/>
      <c r="K151" s="327"/>
      <c r="L151" s="327"/>
      <c r="M151" s="327"/>
      <c r="N151" s="327"/>
      <c r="O151" s="290"/>
      <c r="P151" s="266"/>
      <c r="S151" s="367"/>
      <c r="X151" s="368"/>
    </row>
    <row r="152" spans="1:24" s="335" customFormat="1" x14ac:dyDescent="0.25">
      <c r="A152" s="266"/>
      <c r="B152" s="290"/>
      <c r="C152" s="290"/>
      <c r="D152" s="290"/>
      <c r="E152" s="290"/>
      <c r="F152" s="290"/>
      <c r="G152" s="290"/>
      <c r="H152" s="327"/>
      <c r="I152" s="327"/>
      <c r="J152" s="327"/>
      <c r="K152" s="327"/>
      <c r="L152" s="327"/>
      <c r="M152" s="327"/>
      <c r="N152" s="327"/>
      <c r="O152" s="290"/>
      <c r="P152" s="266"/>
      <c r="S152" s="367"/>
      <c r="X152" s="368"/>
    </row>
    <row r="153" spans="1:24" s="335" customFormat="1" x14ac:dyDescent="0.25">
      <c r="A153" s="266"/>
      <c r="B153" s="290"/>
      <c r="C153" s="290"/>
      <c r="D153" s="290"/>
      <c r="E153" s="290"/>
      <c r="F153" s="290"/>
      <c r="G153" s="290"/>
      <c r="H153" s="327"/>
      <c r="I153" s="327"/>
      <c r="J153" s="327"/>
      <c r="K153" s="327"/>
      <c r="L153" s="327"/>
      <c r="M153" s="327"/>
      <c r="N153" s="327"/>
      <c r="O153" s="290"/>
      <c r="P153" s="266"/>
      <c r="S153" s="367"/>
      <c r="X153" s="368"/>
    </row>
    <row r="154" spans="1:24" s="335" customFormat="1" x14ac:dyDescent="0.25">
      <c r="A154" s="266"/>
      <c r="B154" s="290"/>
      <c r="C154" s="290"/>
      <c r="D154" s="290"/>
      <c r="E154" s="290"/>
      <c r="F154" s="290"/>
      <c r="G154" s="290"/>
      <c r="H154" s="327"/>
      <c r="I154" s="327"/>
      <c r="J154" s="327"/>
      <c r="K154" s="327"/>
      <c r="L154" s="327"/>
      <c r="M154" s="327"/>
      <c r="N154" s="327"/>
      <c r="O154" s="290"/>
      <c r="P154" s="266"/>
      <c r="S154" s="367"/>
      <c r="X154" s="368"/>
    </row>
    <row r="155" spans="1:24" s="335" customFormat="1" x14ac:dyDescent="0.25">
      <c r="A155" s="266"/>
      <c r="B155" s="290"/>
      <c r="C155" s="290"/>
      <c r="D155" s="290"/>
      <c r="E155" s="290"/>
      <c r="F155" s="290"/>
      <c r="G155" s="290"/>
      <c r="H155" s="327"/>
      <c r="I155" s="327"/>
      <c r="J155" s="327"/>
      <c r="K155" s="327"/>
      <c r="L155" s="327"/>
      <c r="M155" s="327"/>
      <c r="N155" s="327"/>
      <c r="O155" s="290"/>
      <c r="P155" s="266"/>
      <c r="S155" s="367"/>
      <c r="X155" s="368"/>
    </row>
    <row r="156" spans="1:24" s="335" customFormat="1" x14ac:dyDescent="0.25">
      <c r="A156" s="266"/>
      <c r="B156" s="290"/>
      <c r="C156" s="290"/>
      <c r="D156" s="290"/>
      <c r="E156" s="290"/>
      <c r="F156" s="290"/>
      <c r="G156" s="290"/>
      <c r="H156" s="327"/>
      <c r="I156" s="327"/>
      <c r="J156" s="327"/>
      <c r="K156" s="327"/>
      <c r="L156" s="327"/>
      <c r="M156" s="327"/>
      <c r="N156" s="327"/>
      <c r="O156" s="290"/>
      <c r="P156" s="266"/>
      <c r="S156" s="367"/>
      <c r="X156" s="368"/>
    </row>
    <row r="157" spans="1:24" s="335" customFormat="1" x14ac:dyDescent="0.25">
      <c r="A157" s="266"/>
      <c r="B157" s="290"/>
      <c r="C157" s="290"/>
      <c r="D157" s="290"/>
      <c r="E157" s="290"/>
      <c r="F157" s="290"/>
      <c r="G157" s="290"/>
      <c r="H157" s="327"/>
      <c r="I157" s="327"/>
      <c r="J157" s="327"/>
      <c r="K157" s="327"/>
      <c r="L157" s="327"/>
      <c r="M157" s="327"/>
      <c r="N157" s="327"/>
      <c r="O157" s="290"/>
      <c r="P157" s="266"/>
      <c r="S157" s="367"/>
      <c r="X157" s="368"/>
    </row>
    <row r="158" spans="1:24" s="335" customFormat="1" x14ac:dyDescent="0.25">
      <c r="A158" s="266"/>
      <c r="B158" s="290"/>
      <c r="C158" s="290"/>
      <c r="D158" s="290"/>
      <c r="E158" s="290"/>
      <c r="F158" s="290"/>
      <c r="G158" s="290"/>
      <c r="H158" s="327"/>
      <c r="I158" s="327"/>
      <c r="J158" s="327"/>
      <c r="K158" s="327"/>
      <c r="L158" s="327"/>
      <c r="M158" s="327"/>
      <c r="N158" s="327"/>
      <c r="O158" s="290"/>
      <c r="P158" s="266"/>
      <c r="S158" s="367"/>
      <c r="X158" s="368"/>
    </row>
    <row r="159" spans="1:24" s="335" customFormat="1" x14ac:dyDescent="0.25">
      <c r="A159" s="266"/>
      <c r="B159" s="290"/>
      <c r="C159" s="290"/>
      <c r="D159" s="290"/>
      <c r="E159" s="290"/>
      <c r="F159" s="290"/>
      <c r="G159" s="290"/>
      <c r="H159" s="327"/>
      <c r="I159" s="327"/>
      <c r="J159" s="327"/>
      <c r="K159" s="327"/>
      <c r="L159" s="327"/>
      <c r="M159" s="327"/>
      <c r="N159" s="327"/>
      <c r="O159" s="290"/>
      <c r="P159" s="266"/>
      <c r="S159" s="367"/>
      <c r="X159" s="368"/>
    </row>
    <row r="160" spans="1:24" s="335" customFormat="1" x14ac:dyDescent="0.25">
      <c r="A160" s="266"/>
      <c r="B160" s="290"/>
      <c r="C160" s="290"/>
      <c r="D160" s="290"/>
      <c r="E160" s="290"/>
      <c r="F160" s="290"/>
      <c r="G160" s="290"/>
      <c r="H160" s="327"/>
      <c r="I160" s="327"/>
      <c r="J160" s="327"/>
      <c r="K160" s="327"/>
      <c r="L160" s="327"/>
      <c r="M160" s="327"/>
      <c r="N160" s="327"/>
      <c r="O160" s="290"/>
      <c r="P160" s="266"/>
      <c r="S160" s="367"/>
      <c r="X160" s="368"/>
    </row>
    <row r="161" spans="1:24" s="335" customFormat="1" x14ac:dyDescent="0.25">
      <c r="A161" s="266"/>
      <c r="B161" s="290"/>
      <c r="C161" s="290"/>
      <c r="D161" s="290"/>
      <c r="E161" s="290"/>
      <c r="F161" s="290"/>
      <c r="G161" s="290"/>
      <c r="H161" s="327"/>
      <c r="I161" s="327"/>
      <c r="J161" s="327"/>
      <c r="K161" s="327"/>
      <c r="L161" s="327"/>
      <c r="M161" s="327"/>
      <c r="N161" s="327"/>
      <c r="O161" s="290"/>
      <c r="P161" s="266"/>
      <c r="S161" s="367"/>
      <c r="X161" s="368"/>
    </row>
    <row r="162" spans="1:24" s="335" customFormat="1" x14ac:dyDescent="0.25">
      <c r="A162" s="266"/>
      <c r="B162" s="290"/>
      <c r="C162" s="290"/>
      <c r="D162" s="290"/>
      <c r="E162" s="290"/>
      <c r="F162" s="290"/>
      <c r="G162" s="290"/>
      <c r="H162" s="327"/>
      <c r="I162" s="327"/>
      <c r="J162" s="327"/>
      <c r="K162" s="327"/>
      <c r="L162" s="327"/>
      <c r="M162" s="327"/>
      <c r="N162" s="327"/>
      <c r="O162" s="290"/>
      <c r="P162" s="266"/>
      <c r="S162" s="367"/>
      <c r="X162" s="368"/>
    </row>
    <row r="163" spans="1:24" s="335" customFormat="1" x14ac:dyDescent="0.25">
      <c r="A163" s="266"/>
      <c r="B163" s="290"/>
      <c r="C163" s="290"/>
      <c r="D163" s="290"/>
      <c r="E163" s="290"/>
      <c r="F163" s="290"/>
      <c r="G163" s="290"/>
      <c r="H163" s="327"/>
      <c r="I163" s="327"/>
      <c r="J163" s="327"/>
      <c r="K163" s="327"/>
      <c r="L163" s="327"/>
      <c r="M163" s="327"/>
      <c r="N163" s="327"/>
      <c r="O163" s="290"/>
      <c r="P163" s="266"/>
      <c r="S163" s="367"/>
      <c r="X163" s="368"/>
    </row>
    <row r="164" spans="1:24" s="335" customFormat="1" x14ac:dyDescent="0.25">
      <c r="A164" s="266"/>
      <c r="B164" s="290"/>
      <c r="C164" s="290"/>
      <c r="D164" s="290"/>
      <c r="E164" s="290"/>
      <c r="F164" s="290"/>
      <c r="G164" s="290"/>
      <c r="H164" s="327"/>
      <c r="I164" s="327"/>
      <c r="J164" s="327"/>
      <c r="K164" s="327"/>
      <c r="L164" s="327"/>
      <c r="M164" s="327"/>
      <c r="N164" s="327"/>
      <c r="O164" s="290"/>
      <c r="P164" s="266"/>
      <c r="S164" s="367"/>
      <c r="X164" s="368"/>
    </row>
    <row r="165" spans="1:24" s="335" customFormat="1" x14ac:dyDescent="0.25">
      <c r="A165" s="266"/>
      <c r="B165" s="290"/>
      <c r="C165" s="290"/>
      <c r="D165" s="290"/>
      <c r="E165" s="290"/>
      <c r="F165" s="290"/>
      <c r="G165" s="290"/>
      <c r="H165" s="327"/>
      <c r="I165" s="327"/>
      <c r="J165" s="327"/>
      <c r="K165" s="327"/>
      <c r="L165" s="327"/>
      <c r="M165" s="327"/>
      <c r="N165" s="327"/>
      <c r="O165" s="290"/>
      <c r="P165" s="266"/>
      <c r="S165" s="367"/>
      <c r="X165" s="368"/>
    </row>
    <row r="166" spans="1:24" s="335" customFormat="1" x14ac:dyDescent="0.25">
      <c r="A166" s="266"/>
      <c r="B166" s="290"/>
      <c r="C166" s="290"/>
      <c r="D166" s="290"/>
      <c r="E166" s="290"/>
      <c r="F166" s="290"/>
      <c r="G166" s="290"/>
      <c r="H166" s="327"/>
      <c r="I166" s="327"/>
      <c r="J166" s="327"/>
      <c r="K166" s="327"/>
      <c r="L166" s="327"/>
      <c r="M166" s="327"/>
      <c r="N166" s="327"/>
      <c r="O166" s="290"/>
      <c r="P166" s="266"/>
      <c r="S166" s="367"/>
      <c r="X166" s="368"/>
    </row>
  </sheetData>
  <sheetProtection password="859A" sheet="1" objects="1" scenarios="1" formatCells="0" formatColumns="0" formatRows="0" insertRows="0" sort="0"/>
  <mergeCells count="96">
    <mergeCell ref="A13:L13"/>
    <mergeCell ref="F66:H66"/>
    <mergeCell ref="F34:H34"/>
    <mergeCell ref="F35:H35"/>
    <mergeCell ref="F38:H38"/>
    <mergeCell ref="F39:H39"/>
    <mergeCell ref="F56:H56"/>
    <mergeCell ref="F57:H57"/>
    <mergeCell ref="F58:H58"/>
    <mergeCell ref="F59:H59"/>
    <mergeCell ref="F60:H60"/>
    <mergeCell ref="F61:H61"/>
    <mergeCell ref="F62:H62"/>
    <mergeCell ref="F63:H63"/>
    <mergeCell ref="F36:H36"/>
    <mergeCell ref="B33:D33"/>
    <mergeCell ref="B34:D34"/>
    <mergeCell ref="B35:D35"/>
    <mergeCell ref="F64:H64"/>
    <mergeCell ref="F65:H65"/>
    <mergeCell ref="B63:D63"/>
    <mergeCell ref="B36:D36"/>
    <mergeCell ref="B37:D37"/>
    <mergeCell ref="B38:D38"/>
    <mergeCell ref="B39:D39"/>
    <mergeCell ref="B56:D56"/>
    <mergeCell ref="B40:D40"/>
    <mergeCell ref="F40:H40"/>
    <mergeCell ref="B41:D41"/>
    <mergeCell ref="F41:H41"/>
    <mergeCell ref="B42:D42"/>
    <mergeCell ref="F42:H42"/>
    <mergeCell ref="F9:G9"/>
    <mergeCell ref="A1:P1"/>
    <mergeCell ref="B2:H2"/>
    <mergeCell ref="B3:H3"/>
    <mergeCell ref="B4:H4"/>
    <mergeCell ref="D8:H8"/>
    <mergeCell ref="A82:H82"/>
    <mergeCell ref="A22:B22"/>
    <mergeCell ref="A23:B23"/>
    <mergeCell ref="A24:B24"/>
    <mergeCell ref="A25:B25"/>
    <mergeCell ref="A26:B26"/>
    <mergeCell ref="A27:B27"/>
    <mergeCell ref="A80:H80"/>
    <mergeCell ref="A81:H81"/>
    <mergeCell ref="B64:D64"/>
    <mergeCell ref="B65:D65"/>
    <mergeCell ref="B66:D66"/>
    <mergeCell ref="B57:D57"/>
    <mergeCell ref="B58:D58"/>
    <mergeCell ref="B59:D59"/>
    <mergeCell ref="B60:D60"/>
    <mergeCell ref="N10:P10"/>
    <mergeCell ref="A76:H76"/>
    <mergeCell ref="A77:H77"/>
    <mergeCell ref="A78:H78"/>
    <mergeCell ref="A79:H79"/>
    <mergeCell ref="B32:C32"/>
    <mergeCell ref="A17:B17"/>
    <mergeCell ref="A18:B18"/>
    <mergeCell ref="A19:B19"/>
    <mergeCell ref="A20:B20"/>
    <mergeCell ref="A21:B21"/>
    <mergeCell ref="B61:D61"/>
    <mergeCell ref="F37:H37"/>
    <mergeCell ref="F33:H33"/>
    <mergeCell ref="F32:H32"/>
    <mergeCell ref="B62:D62"/>
    <mergeCell ref="B43:D43"/>
    <mergeCell ref="F43:H43"/>
    <mergeCell ref="B44:D44"/>
    <mergeCell ref="F44:H44"/>
    <mergeCell ref="B45:D45"/>
    <mergeCell ref="F45:H45"/>
    <mergeCell ref="B46:D46"/>
    <mergeCell ref="F46:H46"/>
    <mergeCell ref="B47:D47"/>
    <mergeCell ref="F47:H47"/>
    <mergeCell ref="B48:D48"/>
    <mergeCell ref="F48:H48"/>
    <mergeCell ref="B49:D49"/>
    <mergeCell ref="F49:H49"/>
    <mergeCell ref="B50:D50"/>
    <mergeCell ref="F50:H50"/>
    <mergeCell ref="B51:D51"/>
    <mergeCell ref="F51:H51"/>
    <mergeCell ref="B55:D55"/>
    <mergeCell ref="F55:H55"/>
    <mergeCell ref="B52:D52"/>
    <mergeCell ref="F52:H52"/>
    <mergeCell ref="B53:D53"/>
    <mergeCell ref="F53:H53"/>
    <mergeCell ref="B54:D54"/>
    <mergeCell ref="F54:H54"/>
  </mergeCells>
  <conditionalFormatting sqref="V17:V27">
    <cfRule type="cellIs" dxfId="1" priority="1" stopIfTrue="1" operator="lessThan">
      <formula>0</formula>
    </cfRule>
  </conditionalFormatting>
  <printOptions horizontalCentered="1"/>
  <pageMargins left="0.25" right="0.25" top="0.75" bottom="0.75" header="0.3" footer="0.3"/>
  <pageSetup scale="43" fitToHeight="0" orientation="landscape" r:id="rId1"/>
  <headerFooter alignWithMargins="0">
    <oddFooter>&amp;L&amp;8CP-0197  Professional Service Invoicing Form - Exhibit 7&amp;C&amp;8Page &amp;P of &amp;N&amp;R&amp;8Rev 11-16-18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tabColor theme="4" tint="0.79998168889431442"/>
  </sheetPr>
  <dimension ref="A1:AF101"/>
  <sheetViews>
    <sheetView view="pageLayout" zoomScaleNormal="100" zoomScaleSheetLayoutView="100" workbookViewId="0">
      <selection activeCell="G25" sqref="G25"/>
    </sheetView>
  </sheetViews>
  <sheetFormatPr defaultColWidth="9.7109375" defaultRowHeight="13.5" x14ac:dyDescent="0.25"/>
  <cols>
    <col min="1" max="1" width="14.5703125" style="266" customWidth="1"/>
    <col min="2" max="2" width="24.140625" style="290" customWidth="1"/>
    <col min="3" max="3" width="1.140625" style="290" customWidth="1"/>
    <col min="4" max="4" width="0.85546875" style="290" customWidth="1"/>
    <col min="5" max="5" width="9.28515625" style="290" customWidth="1"/>
    <col min="6" max="6" width="0.85546875" style="290" customWidth="1"/>
    <col min="7" max="7" width="13.7109375" style="327" bestFit="1" customWidth="1"/>
    <col min="8" max="8" width="0.85546875" style="327" customWidth="1"/>
    <col min="9" max="9" width="15.7109375" style="327" customWidth="1"/>
    <col min="10" max="10" width="0.85546875" style="327" customWidth="1"/>
    <col min="11" max="11" width="18" style="327" bestFit="1" customWidth="1"/>
    <col min="12" max="12" width="0.85546875" style="327" customWidth="1"/>
    <col min="13" max="13" width="13.7109375" style="327" bestFit="1" customWidth="1"/>
    <col min="14" max="14" width="1.7109375" style="290" customWidth="1"/>
    <col min="15" max="15" width="15.28515625" style="266" customWidth="1"/>
    <col min="16" max="16" width="9.7109375" style="290" customWidth="1"/>
    <col min="17" max="17" width="1.85546875" style="290" customWidth="1"/>
    <col min="18" max="18" width="14.28515625" style="291" customWidth="1"/>
    <col min="19" max="19" width="15.7109375" style="290" customWidth="1"/>
    <col min="20" max="20" width="4.140625" style="290" customWidth="1"/>
    <col min="21" max="21" width="16.28515625" style="290" customWidth="1"/>
    <col min="22" max="22" width="5.28515625" style="290" customWidth="1"/>
    <col min="23" max="23" width="13.140625" style="292" customWidth="1"/>
    <col min="24" max="16384" width="9.7109375" style="290"/>
  </cols>
  <sheetData>
    <row r="1" spans="1:30" ht="24" customHeight="1" x14ac:dyDescent="0.25">
      <c r="A1" s="505" t="s">
        <v>79</v>
      </c>
      <c r="B1" s="505"/>
      <c r="C1" s="505"/>
      <c r="D1" s="505"/>
      <c r="E1" s="505"/>
      <c r="F1" s="505"/>
      <c r="G1" s="505"/>
      <c r="H1" s="505"/>
      <c r="I1" s="505"/>
      <c r="J1" s="505"/>
      <c r="K1" s="505"/>
      <c r="L1" s="505"/>
      <c r="M1" s="505"/>
      <c r="N1" s="505"/>
      <c r="O1" s="505"/>
    </row>
    <row r="2" spans="1:30" s="266" customFormat="1" ht="13.5" customHeight="1" x14ac:dyDescent="0.25">
      <c r="A2" s="150" t="s">
        <v>12</v>
      </c>
      <c r="B2" s="537" t="str">
        <f>'COMPANY DATA'!B2</f>
        <v xml:space="preserve"> </v>
      </c>
      <c r="C2" s="537"/>
      <c r="D2" s="537"/>
      <c r="E2" s="537"/>
      <c r="F2" s="537"/>
      <c r="G2" s="537"/>
      <c r="H2" s="35"/>
      <c r="I2" s="35"/>
      <c r="J2" s="151"/>
      <c r="K2" s="418" t="s">
        <v>11</v>
      </c>
      <c r="L2" s="151"/>
      <c r="M2" s="244" t="str">
        <f>'COMPANY DATA'!M2</f>
        <v xml:space="preserve"> </v>
      </c>
      <c r="N2" s="30"/>
      <c r="O2" s="30"/>
      <c r="Q2" s="294"/>
      <c r="R2" s="267"/>
      <c r="S2" s="267"/>
      <c r="W2" s="268"/>
    </row>
    <row r="3" spans="1:30" ht="13.5" customHeight="1" x14ac:dyDescent="0.25">
      <c r="A3" s="150" t="s">
        <v>13</v>
      </c>
      <c r="B3" s="537" t="str">
        <f>'COMPANY DATA'!B3</f>
        <v xml:space="preserve"> </v>
      </c>
      <c r="C3" s="537"/>
      <c r="D3" s="537"/>
      <c r="E3" s="537"/>
      <c r="F3" s="537"/>
      <c r="G3" s="537"/>
      <c r="H3" s="14"/>
      <c r="I3" s="155"/>
      <c r="J3" s="155"/>
      <c r="K3" s="156" t="s">
        <v>1</v>
      </c>
      <c r="L3" s="156"/>
      <c r="M3" s="245" t="str">
        <f>'COMPANY DATA'!M3</f>
        <v xml:space="preserve"> </v>
      </c>
      <c r="N3" s="157"/>
      <c r="O3" s="30"/>
      <c r="P3" s="266"/>
      <c r="Q3" s="266"/>
      <c r="R3" s="267"/>
      <c r="S3" s="267"/>
      <c r="T3" s="266"/>
      <c r="U3" s="295"/>
      <c r="V3" s="266"/>
      <c r="W3" s="268"/>
      <c r="X3" s="266"/>
      <c r="Y3" s="266"/>
      <c r="Z3" s="266"/>
      <c r="AA3" s="266"/>
      <c r="AB3" s="266"/>
    </row>
    <row r="4" spans="1:30" ht="13.5" customHeight="1" x14ac:dyDescent="0.25">
      <c r="A4" s="150" t="s">
        <v>83</v>
      </c>
      <c r="B4" s="537" t="str">
        <f>'COMPANY DATA'!B4</f>
        <v xml:space="preserve"> </v>
      </c>
      <c r="C4" s="537"/>
      <c r="D4" s="537"/>
      <c r="E4" s="537"/>
      <c r="F4" s="537"/>
      <c r="G4" s="537"/>
      <c r="H4" s="14"/>
      <c r="I4" s="156"/>
      <c r="J4" s="14"/>
      <c r="K4" s="156" t="s">
        <v>18</v>
      </c>
      <c r="L4" s="156"/>
      <c r="M4" s="245" t="str">
        <f>'COMPANY DATA'!M4</f>
        <v xml:space="preserve"> </v>
      </c>
      <c r="N4" s="12"/>
      <c r="O4" s="30"/>
      <c r="P4" s="266"/>
      <c r="Q4" s="266"/>
      <c r="R4" s="267"/>
      <c r="S4" s="267"/>
      <c r="T4" s="266"/>
      <c r="U4" s="267"/>
      <c r="V4" s="266"/>
      <c r="W4" s="268"/>
      <c r="X4" s="266"/>
      <c r="Y4" s="266"/>
      <c r="Z4" s="266"/>
      <c r="AA4" s="266"/>
      <c r="AB4" s="266"/>
    </row>
    <row r="5" spans="1:30" x14ac:dyDescent="0.25">
      <c r="A5" s="150" t="s">
        <v>14</v>
      </c>
      <c r="B5" s="246" t="str">
        <f>'COMPANY DATA'!B5</f>
        <v xml:space="preserve"> </v>
      </c>
      <c r="C5" s="150"/>
      <c r="D5" s="160"/>
      <c r="E5" s="246" t="str">
        <f>'COMPANY DATA'!E5</f>
        <v xml:space="preserve"> </v>
      </c>
      <c r="F5" s="468"/>
      <c r="G5" s="468"/>
      <c r="H5" s="14"/>
      <c r="I5" s="155"/>
      <c r="J5" s="155"/>
      <c r="K5" s="156" t="s">
        <v>56</v>
      </c>
      <c r="L5" s="14"/>
      <c r="M5" s="245" t="str">
        <f>'COMPANY DATA'!M5</f>
        <v>CITY</v>
      </c>
      <c r="N5" s="157"/>
      <c r="O5" s="30"/>
      <c r="P5" s="266"/>
      <c r="Q5" s="266"/>
      <c r="R5" s="267"/>
      <c r="S5" s="267"/>
      <c r="T5" s="266"/>
      <c r="U5" s="295"/>
      <c r="V5" s="266"/>
      <c r="W5" s="268"/>
      <c r="X5" s="266"/>
      <c r="Y5" s="266"/>
      <c r="Z5" s="266"/>
      <c r="AA5" s="266"/>
      <c r="AB5" s="266"/>
    </row>
    <row r="6" spans="1:30" x14ac:dyDescent="0.25">
      <c r="A6" s="30"/>
      <c r="B6" s="12"/>
      <c r="C6" s="12"/>
      <c r="D6" s="12"/>
      <c r="E6" s="12"/>
      <c r="F6" s="12"/>
      <c r="G6" s="35"/>
      <c r="H6" s="14"/>
      <c r="I6" s="155"/>
      <c r="J6" s="155"/>
      <c r="K6" s="156" t="s">
        <v>10</v>
      </c>
      <c r="L6" s="155"/>
      <c r="M6" s="245" t="str">
        <f>'COMPANY DATA'!M6</f>
        <v xml:space="preserve"> </v>
      </c>
      <c r="N6" s="157"/>
      <c r="O6" s="30"/>
      <c r="P6" s="266"/>
      <c r="Q6" s="266"/>
      <c r="R6" s="267"/>
      <c r="S6" s="267"/>
      <c r="T6" s="266"/>
      <c r="U6" s="295"/>
      <c r="V6" s="266"/>
      <c r="W6" s="268"/>
      <c r="X6" s="266"/>
      <c r="Y6" s="266"/>
      <c r="Z6" s="266"/>
      <c r="AA6" s="266"/>
      <c r="AB6" s="266"/>
    </row>
    <row r="7" spans="1:30" x14ac:dyDescent="0.25">
      <c r="A7" s="30"/>
      <c r="B7" s="12"/>
      <c r="C7" s="12"/>
      <c r="D7" s="12"/>
      <c r="E7" s="12"/>
      <c r="F7" s="12"/>
      <c r="G7" s="35"/>
      <c r="H7" s="14"/>
      <c r="I7" s="155"/>
      <c r="J7" s="155"/>
      <c r="K7" s="156" t="s">
        <v>120</v>
      </c>
      <c r="L7" s="155"/>
      <c r="M7" s="464" t="str">
        <f>'COMPANY DATA'!M7</f>
        <v xml:space="preserve"> </v>
      </c>
      <c r="N7" s="157"/>
      <c r="O7" s="30"/>
      <c r="P7" s="266"/>
      <c r="Q7" s="266"/>
      <c r="R7" s="267"/>
      <c r="S7" s="267"/>
      <c r="T7" s="266"/>
      <c r="U7" s="266"/>
      <c r="V7" s="266"/>
      <c r="W7" s="268"/>
      <c r="X7" s="266"/>
      <c r="Y7" s="266"/>
      <c r="Z7" s="266"/>
      <c r="AA7" s="266"/>
      <c r="AB7" s="266"/>
    </row>
    <row r="8" spans="1:30" x14ac:dyDescent="0.25">
      <c r="A8" s="30"/>
      <c r="B8" s="12"/>
      <c r="C8" s="12"/>
      <c r="D8" s="12"/>
      <c r="E8" s="12"/>
      <c r="F8" s="12"/>
      <c r="G8" s="35"/>
      <c r="H8" s="14"/>
      <c r="I8" s="155"/>
      <c r="J8" s="155"/>
      <c r="K8" s="156"/>
      <c r="L8" s="155"/>
      <c r="M8" s="30"/>
      <c r="N8" s="157"/>
      <c r="O8" s="30"/>
      <c r="P8" s="266"/>
      <c r="Q8" s="268"/>
      <c r="R8" s="267"/>
      <c r="S8" s="267"/>
      <c r="T8" s="266"/>
      <c r="U8" s="297"/>
      <c r="V8" s="266"/>
      <c r="W8" s="268"/>
      <c r="X8" s="266"/>
      <c r="Y8" s="266"/>
      <c r="Z8" s="266"/>
      <c r="AA8" s="266"/>
      <c r="AB8" s="266"/>
    </row>
    <row r="9" spans="1:30" x14ac:dyDescent="0.25">
      <c r="A9" s="283"/>
      <c r="B9" s="283"/>
      <c r="C9" s="283"/>
      <c r="D9" s="283"/>
      <c r="E9" s="283"/>
      <c r="F9" s="283"/>
      <c r="G9" s="283" t="s">
        <v>47</v>
      </c>
      <c r="H9" s="283"/>
      <c r="I9" s="283"/>
      <c r="J9" s="283"/>
      <c r="K9" s="283"/>
      <c r="L9" s="283"/>
      <c r="M9" s="283"/>
      <c r="N9" s="283"/>
      <c r="O9" s="283"/>
      <c r="P9" s="266"/>
      <c r="Q9" s="268"/>
      <c r="R9" s="267"/>
      <c r="S9" s="267"/>
      <c r="T9" s="266"/>
      <c r="U9" s="297"/>
      <c r="V9" s="266"/>
      <c r="W9" s="268"/>
      <c r="X9" s="266"/>
      <c r="Y9" s="266"/>
      <c r="Z9" s="266"/>
      <c r="AA9" s="266"/>
      <c r="AB9" s="266"/>
    </row>
    <row r="10" spans="1:30" ht="15" customHeight="1" thickBot="1" x14ac:dyDescent="0.3">
      <c r="A10" s="30"/>
      <c r="B10" s="12"/>
      <c r="C10" s="12"/>
      <c r="D10" s="162"/>
      <c r="E10" s="539" t="str">
        <f>'COMPANY DATA'!E10:F10</f>
        <v xml:space="preserve"> </v>
      </c>
      <c r="F10" s="539"/>
      <c r="G10" s="163" t="s">
        <v>5</v>
      </c>
      <c r="H10" s="21"/>
      <c r="I10" s="22" t="str">
        <f>'COMPANY DATA'!I10</f>
        <v xml:space="preserve"> </v>
      </c>
      <c r="J10" s="46"/>
      <c r="K10" s="12"/>
      <c r="L10" s="46"/>
      <c r="M10" s="12"/>
      <c r="N10" s="30"/>
      <c r="O10" s="30"/>
      <c r="P10" s="266"/>
      <c r="Q10" s="268"/>
      <c r="R10" s="267"/>
      <c r="S10" s="267"/>
      <c r="T10" s="266"/>
      <c r="U10" s="297"/>
      <c r="V10" s="266"/>
      <c r="W10" s="268"/>
      <c r="X10" s="266"/>
      <c r="Y10" s="266"/>
      <c r="Z10" s="266"/>
      <c r="AA10" s="266"/>
      <c r="AB10" s="266"/>
    </row>
    <row r="11" spans="1:30" ht="15" customHeight="1" thickTop="1" x14ac:dyDescent="0.25">
      <c r="A11" s="30"/>
      <c r="B11" s="12"/>
      <c r="C11" s="12"/>
      <c r="D11" s="162"/>
      <c r="E11" s="279"/>
      <c r="F11" s="279"/>
      <c r="G11" s="163"/>
      <c r="H11" s="21"/>
      <c r="I11" s="22"/>
      <c r="J11" s="46"/>
      <c r="K11" s="12"/>
      <c r="L11" s="544" t="s">
        <v>88</v>
      </c>
      <c r="M11" s="545"/>
      <c r="N11" s="545"/>
      <c r="O11" s="546"/>
      <c r="P11" s="266"/>
      <c r="Q11" s="268"/>
      <c r="R11" s="267"/>
      <c r="S11" s="267"/>
      <c r="T11" s="266"/>
      <c r="U11" s="297"/>
      <c r="V11" s="266"/>
      <c r="W11" s="268"/>
      <c r="X11" s="266"/>
      <c r="Y11" s="266"/>
      <c r="Z11" s="266"/>
      <c r="AA11" s="266"/>
      <c r="AB11" s="266"/>
    </row>
    <row r="12" spans="1:30" ht="15" customHeight="1" x14ac:dyDescent="0.25">
      <c r="A12" s="30"/>
      <c r="B12" s="12"/>
      <c r="C12" s="12"/>
      <c r="D12" s="162"/>
      <c r="E12" s="279"/>
      <c r="F12" s="279"/>
      <c r="G12" s="163"/>
      <c r="H12" s="21"/>
      <c r="I12" s="22"/>
      <c r="J12" s="46"/>
      <c r="K12" s="12"/>
      <c r="L12" s="540" t="s">
        <v>89</v>
      </c>
      <c r="M12" s="541"/>
      <c r="N12" s="30"/>
      <c r="O12" s="448">
        <f>G22</f>
        <v>0</v>
      </c>
      <c r="P12" s="266"/>
      <c r="Q12" s="268"/>
      <c r="R12" s="267"/>
      <c r="S12" s="267"/>
      <c r="T12" s="266"/>
      <c r="U12" s="297"/>
      <c r="V12" s="266"/>
      <c r="W12" s="268"/>
      <c r="X12" s="266"/>
      <c r="Y12" s="266"/>
      <c r="Z12" s="266"/>
      <c r="AA12" s="266"/>
      <c r="AB12" s="266"/>
    </row>
    <row r="13" spans="1:30" ht="15" customHeight="1" x14ac:dyDescent="0.25">
      <c r="A13" s="30"/>
      <c r="B13" s="12"/>
      <c r="C13" s="12"/>
      <c r="D13" s="162"/>
      <c r="E13" s="279"/>
      <c r="F13" s="279"/>
      <c r="G13" s="163"/>
      <c r="H13" s="21"/>
      <c r="I13" s="22"/>
      <c r="J13" s="46"/>
      <c r="K13" s="12"/>
      <c r="L13" s="542" t="s">
        <v>53</v>
      </c>
      <c r="M13" s="543"/>
      <c r="N13" s="30"/>
      <c r="O13" s="448">
        <f>M64</f>
        <v>0</v>
      </c>
      <c r="P13" s="266"/>
      <c r="Q13" s="268"/>
      <c r="R13" s="267"/>
      <c r="S13" s="267"/>
      <c r="T13" s="266"/>
      <c r="U13" s="297"/>
      <c r="V13" s="266"/>
      <c r="W13" s="268"/>
      <c r="X13" s="266"/>
      <c r="Y13" s="266"/>
      <c r="Z13" s="266"/>
      <c r="AA13" s="266"/>
      <c r="AB13" s="266"/>
    </row>
    <row r="14" spans="1:30" s="239" customFormat="1" ht="15.75" customHeight="1" thickBot="1" x14ac:dyDescent="0.3">
      <c r="A14" s="30"/>
      <c r="B14" s="12"/>
      <c r="C14" s="12"/>
      <c r="D14" s="162"/>
      <c r="E14" s="279"/>
      <c r="F14" s="279"/>
      <c r="G14" s="163"/>
      <c r="H14" s="21"/>
      <c r="I14" s="22"/>
      <c r="J14" s="46"/>
      <c r="K14" s="12"/>
      <c r="L14" s="289"/>
      <c r="M14" s="328" t="s">
        <v>87</v>
      </c>
      <c r="N14" s="328"/>
      <c r="O14" s="451">
        <f>SUM(O12:O13)</f>
        <v>0</v>
      </c>
      <c r="P14" s="293"/>
      <c r="R14" s="240"/>
      <c r="W14" s="241"/>
    </row>
    <row r="15" spans="1:30" s="249" customFormat="1" ht="12.75" customHeight="1" thickTop="1" x14ac:dyDescent="0.25">
      <c r="A15" s="21" t="s">
        <v>73</v>
      </c>
      <c r="B15" s="30"/>
      <c r="C15" s="30"/>
      <c r="D15" s="30"/>
      <c r="E15" s="30"/>
      <c r="F15" s="30"/>
      <c r="G15" s="35"/>
      <c r="H15" s="35"/>
      <c r="I15" s="35"/>
      <c r="J15" s="35"/>
      <c r="K15" s="35"/>
      <c r="L15" s="35"/>
      <c r="M15" s="35"/>
      <c r="N15" s="35"/>
      <c r="O15" s="35"/>
      <c r="P15" s="247"/>
      <c r="Q15" s="247"/>
      <c r="R15" s="299"/>
      <c r="S15" s="299"/>
      <c r="T15" s="247"/>
      <c r="U15" s="300"/>
      <c r="V15" s="247"/>
      <c r="W15" s="300"/>
      <c r="X15" s="247"/>
      <c r="Y15" s="247"/>
      <c r="Z15" s="247"/>
      <c r="AA15" s="247"/>
      <c r="AB15" s="247"/>
    </row>
    <row r="16" spans="1:30" s="249" customFormat="1" x14ac:dyDescent="0.25">
      <c r="A16" s="166" t="s">
        <v>67</v>
      </c>
      <c r="B16" s="167"/>
      <c r="C16" s="167"/>
      <c r="D16" s="167"/>
      <c r="E16" s="168"/>
      <c r="F16" s="167"/>
      <c r="G16" s="169"/>
      <c r="H16" s="35"/>
      <c r="I16" s="35"/>
      <c r="J16" s="35"/>
      <c r="K16" s="35"/>
      <c r="L16" s="35"/>
      <c r="M16" s="35"/>
      <c r="N16" s="165"/>
      <c r="O16" s="30"/>
      <c r="P16" s="301"/>
      <c r="R16" s="247"/>
      <c r="S16" s="250"/>
      <c r="T16" s="251"/>
      <c r="U16" s="256"/>
      <c r="V16" s="253"/>
      <c r="W16" s="257"/>
      <c r="X16" s="247"/>
      <c r="Y16" s="257"/>
      <c r="Z16" s="253"/>
      <c r="AA16" s="247"/>
      <c r="AB16" s="247"/>
      <c r="AC16" s="247"/>
      <c r="AD16" s="247"/>
    </row>
    <row r="17" spans="1:32" s="249" customFormat="1" ht="40.5" x14ac:dyDescent="0.25">
      <c r="A17" s="538" t="s">
        <v>75</v>
      </c>
      <c r="B17" s="538"/>
      <c r="C17" s="276"/>
      <c r="D17" s="140"/>
      <c r="E17" s="278" t="s">
        <v>94</v>
      </c>
      <c r="F17" s="141"/>
      <c r="G17" s="278" t="s">
        <v>76</v>
      </c>
      <c r="H17" s="140"/>
      <c r="I17" s="458" t="s">
        <v>121</v>
      </c>
      <c r="J17" s="140"/>
      <c r="K17" s="458" t="s">
        <v>125</v>
      </c>
      <c r="L17" s="140"/>
      <c r="M17" s="458" t="s">
        <v>122</v>
      </c>
      <c r="N17" s="142"/>
      <c r="O17" s="458" t="s">
        <v>98</v>
      </c>
      <c r="P17" s="247"/>
      <c r="R17" s="247"/>
      <c r="S17" s="250"/>
      <c r="T17" s="251"/>
      <c r="U17" s="252"/>
      <c r="V17" s="253"/>
      <c r="W17" s="254"/>
      <c r="X17" s="247"/>
      <c r="Y17" s="254"/>
      <c r="Z17" s="253"/>
      <c r="AA17" s="247"/>
      <c r="AB17" s="247"/>
      <c r="AC17" s="247"/>
      <c r="AD17" s="247"/>
    </row>
    <row r="18" spans="1:32" s="249" customFormat="1" x14ac:dyDescent="0.25">
      <c r="A18" s="536"/>
      <c r="B18" s="536"/>
      <c r="C18" s="536"/>
      <c r="D18" s="247"/>
      <c r="E18" s="248" t="e">
        <f>I18/G18</f>
        <v>#DIV/0!</v>
      </c>
      <c r="F18" s="248"/>
      <c r="G18" s="411">
        <v>0</v>
      </c>
      <c r="H18" s="392"/>
      <c r="I18" s="393">
        <f>M18+K18</f>
        <v>0</v>
      </c>
      <c r="J18" s="392"/>
      <c r="K18" s="391">
        <v>0</v>
      </c>
      <c r="L18" s="392"/>
      <c r="M18" s="394">
        <v>0</v>
      </c>
      <c r="N18" s="392"/>
      <c r="O18" s="420">
        <f>G18-I18</f>
        <v>0</v>
      </c>
      <c r="P18" s="247"/>
      <c r="R18" s="247"/>
      <c r="S18" s="250"/>
      <c r="T18" s="251"/>
      <c r="U18" s="256"/>
      <c r="V18" s="253"/>
      <c r="W18" s="257"/>
      <c r="X18" s="247"/>
      <c r="Y18" s="254"/>
      <c r="Z18" s="253"/>
      <c r="AA18" s="247"/>
      <c r="AB18" s="247"/>
      <c r="AC18" s="247"/>
      <c r="AD18" s="247"/>
    </row>
    <row r="19" spans="1:32" s="249" customFormat="1" x14ac:dyDescent="0.25">
      <c r="A19" s="536"/>
      <c r="B19" s="536"/>
      <c r="C19" s="536"/>
      <c r="D19" s="247"/>
      <c r="E19" s="255" t="e">
        <f t="shared" ref="E19:E20" si="0">I19/G19</f>
        <v>#DIV/0!</v>
      </c>
      <c r="F19" s="255"/>
      <c r="G19" s="411">
        <v>0</v>
      </c>
      <c r="H19" s="392"/>
      <c r="I19" s="393">
        <f t="shared" ref="I19:I21" si="1">M19+K19</f>
        <v>0</v>
      </c>
      <c r="J19" s="392"/>
      <c r="K19" s="394">
        <v>0</v>
      </c>
      <c r="L19" s="392"/>
      <c r="M19" s="394">
        <v>0</v>
      </c>
      <c r="N19" s="392"/>
      <c r="O19" s="421">
        <f t="shared" ref="O19:O21" si="2">G19-I19</f>
        <v>0</v>
      </c>
      <c r="P19" s="258"/>
      <c r="R19" s="247"/>
      <c r="S19" s="250"/>
      <c r="T19" s="251"/>
      <c r="U19" s="252"/>
      <c r="V19" s="253"/>
      <c r="W19" s="254"/>
      <c r="X19" s="247"/>
      <c r="Y19" s="254"/>
      <c r="Z19" s="253"/>
      <c r="AA19" s="247"/>
      <c r="AB19" s="247"/>
      <c r="AC19" s="247"/>
      <c r="AD19" s="247"/>
    </row>
    <row r="20" spans="1:32" s="249" customFormat="1" x14ac:dyDescent="0.25">
      <c r="A20" s="536"/>
      <c r="B20" s="536"/>
      <c r="C20" s="536"/>
      <c r="D20" s="247"/>
      <c r="E20" s="255" t="e">
        <f t="shared" si="0"/>
        <v>#DIV/0!</v>
      </c>
      <c r="F20" s="255"/>
      <c r="G20" s="411">
        <v>0</v>
      </c>
      <c r="H20" s="392"/>
      <c r="I20" s="393">
        <f t="shared" si="1"/>
        <v>0</v>
      </c>
      <c r="J20" s="392"/>
      <c r="K20" s="394">
        <v>0</v>
      </c>
      <c r="L20" s="392"/>
      <c r="M20" s="394">
        <v>0</v>
      </c>
      <c r="N20" s="392"/>
      <c r="O20" s="421">
        <f>G20-I20</f>
        <v>0</v>
      </c>
      <c r="P20" s="258"/>
      <c r="R20" s="247"/>
      <c r="S20" s="250"/>
      <c r="T20" s="251"/>
      <c r="U20" s="252"/>
      <c r="V20" s="253"/>
      <c r="W20" s="254"/>
      <c r="X20" s="247"/>
      <c r="Y20" s="254"/>
      <c r="Z20" s="253"/>
      <c r="AA20" s="247"/>
      <c r="AB20" s="247"/>
      <c r="AC20" s="247"/>
      <c r="AD20" s="247"/>
    </row>
    <row r="21" spans="1:32" s="239" customFormat="1" x14ac:dyDescent="0.25">
      <c r="A21" s="536"/>
      <c r="B21" s="536"/>
      <c r="C21" s="536"/>
      <c r="D21" s="247"/>
      <c r="E21" s="467" t="e">
        <f>I21/G21</f>
        <v>#DIV/0!</v>
      </c>
      <c r="F21" s="255"/>
      <c r="G21" s="411">
        <v>0</v>
      </c>
      <c r="H21" s="392"/>
      <c r="I21" s="393">
        <f t="shared" si="1"/>
        <v>0</v>
      </c>
      <c r="J21" s="392"/>
      <c r="K21" s="394">
        <v>0</v>
      </c>
      <c r="L21" s="392"/>
      <c r="M21" s="394">
        <v>0</v>
      </c>
      <c r="N21" s="392"/>
      <c r="O21" s="421">
        <f t="shared" si="2"/>
        <v>0</v>
      </c>
      <c r="P21" s="302"/>
      <c r="S21" s="250"/>
      <c r="T21" s="250"/>
      <c r="U21" s="250"/>
      <c r="V21" s="250"/>
      <c r="W21" s="250"/>
      <c r="X21" s="250"/>
      <c r="Y21" s="250"/>
      <c r="Z21" s="250"/>
      <c r="AA21" s="250"/>
      <c r="AB21" s="250"/>
      <c r="AC21" s="250"/>
      <c r="AD21" s="250"/>
      <c r="AE21" s="250"/>
      <c r="AF21" s="250"/>
    </row>
    <row r="22" spans="1:32" s="303" customFormat="1" ht="14.25" customHeight="1" x14ac:dyDescent="0.25">
      <c r="A22" s="170" t="s">
        <v>9</v>
      </c>
      <c r="B22" s="170"/>
      <c r="C22" s="170"/>
      <c r="D22" s="171"/>
      <c r="E22" s="466" t="s">
        <v>119</v>
      </c>
      <c r="F22" s="172"/>
      <c r="G22" s="422">
        <f>SUM(G18:G21)</f>
        <v>0</v>
      </c>
      <c r="H22" s="395"/>
      <c r="I22" s="422">
        <f>SUM(I18:I21)</f>
        <v>0</v>
      </c>
      <c r="J22" s="422"/>
      <c r="K22" s="422">
        <f>SUM(K18:K21)</f>
        <v>0</v>
      </c>
      <c r="L22" s="422"/>
      <c r="M22" s="422">
        <f>SUM(M18:M21)</f>
        <v>0</v>
      </c>
      <c r="N22" s="395"/>
      <c r="O22" s="422">
        <f>SUM(O18:O21)</f>
        <v>0</v>
      </c>
      <c r="S22" s="250"/>
      <c r="T22" s="250"/>
      <c r="U22" s="250"/>
      <c r="V22" s="250"/>
      <c r="W22" s="250"/>
      <c r="X22" s="250"/>
      <c r="Y22" s="250"/>
      <c r="Z22" s="250"/>
      <c r="AA22" s="250"/>
      <c r="AB22" s="250"/>
      <c r="AC22" s="250"/>
      <c r="AD22" s="250"/>
      <c r="AE22" s="250"/>
      <c r="AF22" s="250"/>
    </row>
    <row r="23" spans="1:32" s="260" customFormat="1" x14ac:dyDescent="0.25">
      <c r="A23" s="145"/>
      <c r="B23" s="131"/>
      <c r="C23" s="131"/>
      <c r="D23" s="173"/>
      <c r="E23" s="174" t="s">
        <v>119</v>
      </c>
      <c r="F23" s="173"/>
      <c r="G23" s="174"/>
      <c r="H23" s="173"/>
      <c r="I23" s="174"/>
      <c r="J23" s="173"/>
      <c r="K23" s="174"/>
      <c r="L23" s="173"/>
      <c r="M23" s="174"/>
      <c r="N23" s="131"/>
      <c r="O23" s="145"/>
      <c r="R23" s="304"/>
      <c r="W23" s="305"/>
    </row>
    <row r="24" spans="1:32" s="306" customFormat="1" x14ac:dyDescent="0.25">
      <c r="A24" s="145" t="s">
        <v>68</v>
      </c>
      <c r="B24" s="145"/>
      <c r="C24" s="145"/>
      <c r="D24" s="174"/>
      <c r="E24" s="174"/>
      <c r="F24" s="174"/>
      <c r="G24" s="174"/>
      <c r="H24" s="174"/>
      <c r="I24" s="174"/>
      <c r="J24" s="174"/>
      <c r="K24" s="174"/>
      <c r="L24" s="174"/>
      <c r="M24" s="174"/>
      <c r="N24" s="131"/>
      <c r="O24" s="145"/>
      <c r="R24" s="307"/>
      <c r="W24" s="308"/>
    </row>
    <row r="25" spans="1:32" s="239" customFormat="1" x14ac:dyDescent="0.25">
      <c r="A25" s="167" t="s">
        <v>112</v>
      </c>
      <c r="B25" s="175"/>
      <c r="C25" s="175"/>
      <c r="D25" s="176"/>
      <c r="E25" s="176"/>
      <c r="F25" s="176"/>
      <c r="G25" s="176"/>
      <c r="H25" s="176"/>
      <c r="I25" s="176"/>
      <c r="J25" s="176"/>
      <c r="K25" s="176"/>
      <c r="L25" s="176"/>
      <c r="M25" s="176"/>
      <c r="N25" s="177"/>
      <c r="O25" s="175"/>
      <c r="R25" s="240"/>
      <c r="W25" s="241"/>
    </row>
    <row r="26" spans="1:32" s="239" customFormat="1" ht="13.5" customHeight="1" x14ac:dyDescent="0.25">
      <c r="A26" s="278" t="s">
        <v>15</v>
      </c>
      <c r="B26" s="528" t="s">
        <v>75</v>
      </c>
      <c r="C26" s="528"/>
      <c r="D26" s="138"/>
      <c r="E26" s="549" t="s">
        <v>29</v>
      </c>
      <c r="F26" s="549"/>
      <c r="G26" s="549"/>
      <c r="H26" s="139"/>
      <c r="I26" s="136" t="s">
        <v>16</v>
      </c>
      <c r="J26" s="138"/>
      <c r="K26" s="278" t="s">
        <v>8</v>
      </c>
      <c r="L26" s="138"/>
      <c r="M26" s="136" t="s">
        <v>0</v>
      </c>
      <c r="N26" s="131"/>
      <c r="O26" s="145"/>
      <c r="R26" s="240"/>
      <c r="W26" s="241"/>
    </row>
    <row r="27" spans="1:32" s="239" customFormat="1" ht="13.5" customHeight="1" x14ac:dyDescent="0.25">
      <c r="A27" s="178"/>
      <c r="B27" s="520"/>
      <c r="C27" s="521"/>
      <c r="D27" s="521"/>
      <c r="E27" s="521"/>
      <c r="F27" s="521"/>
      <c r="G27" s="521"/>
      <c r="H27" s="260"/>
      <c r="I27" s="396">
        <v>0</v>
      </c>
      <c r="J27" s="259" t="s">
        <v>119</v>
      </c>
      <c r="K27" s="398">
        <v>0</v>
      </c>
      <c r="L27" s="259"/>
      <c r="M27" s="423">
        <f>I27*K27</f>
        <v>0</v>
      </c>
      <c r="N27" s="261"/>
      <c r="O27" s="262"/>
      <c r="R27" s="240"/>
      <c r="W27" s="241"/>
    </row>
    <row r="28" spans="1:32" s="239" customFormat="1" ht="13.5" customHeight="1" x14ac:dyDescent="0.25">
      <c r="A28" s="178"/>
      <c r="B28" s="520"/>
      <c r="C28" s="521"/>
      <c r="D28" s="521"/>
      <c r="E28" s="521"/>
      <c r="F28" s="521"/>
      <c r="G28" s="521"/>
      <c r="H28" s="260"/>
      <c r="I28" s="396">
        <v>0</v>
      </c>
      <c r="J28" s="259"/>
      <c r="K28" s="398">
        <v>0</v>
      </c>
      <c r="L28" s="259"/>
      <c r="M28" s="423">
        <f t="shared" ref="M28:M34" si="3">I28*K28</f>
        <v>0</v>
      </c>
      <c r="N28" s="261"/>
      <c r="O28" s="262"/>
      <c r="R28" s="240"/>
      <c r="W28" s="241"/>
    </row>
    <row r="29" spans="1:32" s="239" customFormat="1" ht="13.5" customHeight="1" x14ac:dyDescent="0.25">
      <c r="A29" s="178"/>
      <c r="B29" s="520"/>
      <c r="C29" s="521"/>
      <c r="D29" s="521"/>
      <c r="E29" s="521"/>
      <c r="F29" s="521"/>
      <c r="G29" s="521"/>
      <c r="H29" s="260"/>
      <c r="I29" s="396">
        <v>0</v>
      </c>
      <c r="J29" s="259"/>
      <c r="K29" s="398">
        <v>0</v>
      </c>
      <c r="L29" s="259"/>
      <c r="M29" s="423">
        <f t="shared" si="3"/>
        <v>0</v>
      </c>
      <c r="N29" s="261"/>
      <c r="O29" s="262"/>
      <c r="R29" s="240"/>
      <c r="W29" s="241"/>
    </row>
    <row r="30" spans="1:32" s="239" customFormat="1" ht="13.5" customHeight="1" x14ac:dyDescent="0.25">
      <c r="A30" s="178"/>
      <c r="B30" s="520"/>
      <c r="C30" s="521"/>
      <c r="D30" s="521"/>
      <c r="E30" s="521"/>
      <c r="F30" s="521"/>
      <c r="G30" s="521"/>
      <c r="H30" s="260"/>
      <c r="I30" s="396">
        <v>0</v>
      </c>
      <c r="J30" s="259"/>
      <c r="K30" s="398">
        <v>0</v>
      </c>
      <c r="L30" s="259"/>
      <c r="M30" s="423">
        <f t="shared" si="3"/>
        <v>0</v>
      </c>
      <c r="N30" s="261"/>
      <c r="O30" s="262"/>
      <c r="R30" s="240"/>
      <c r="W30" s="241"/>
    </row>
    <row r="31" spans="1:32" s="239" customFormat="1" ht="13.5" customHeight="1" x14ac:dyDescent="0.25">
      <c r="A31" s="178"/>
      <c r="B31" s="520"/>
      <c r="C31" s="521"/>
      <c r="D31" s="521"/>
      <c r="E31" s="521"/>
      <c r="F31" s="521"/>
      <c r="G31" s="521"/>
      <c r="H31" s="260"/>
      <c r="I31" s="396">
        <v>0</v>
      </c>
      <c r="J31" s="259"/>
      <c r="K31" s="398">
        <v>0</v>
      </c>
      <c r="L31" s="259"/>
      <c r="M31" s="423">
        <f t="shared" si="3"/>
        <v>0</v>
      </c>
      <c r="N31" s="261"/>
      <c r="O31" s="262"/>
      <c r="R31" s="240"/>
      <c r="W31" s="241"/>
    </row>
    <row r="32" spans="1:32" s="239" customFormat="1" ht="13.5" customHeight="1" x14ac:dyDescent="0.25">
      <c r="A32" s="178"/>
      <c r="B32" s="520"/>
      <c r="C32" s="521"/>
      <c r="D32" s="521"/>
      <c r="E32" s="521"/>
      <c r="F32" s="521"/>
      <c r="G32" s="521"/>
      <c r="H32" s="260"/>
      <c r="I32" s="396">
        <v>0</v>
      </c>
      <c r="J32" s="259"/>
      <c r="K32" s="398">
        <v>0</v>
      </c>
      <c r="L32" s="259"/>
      <c r="M32" s="423">
        <f t="shared" si="3"/>
        <v>0</v>
      </c>
      <c r="N32" s="261"/>
      <c r="O32" s="262"/>
      <c r="R32" s="240"/>
      <c r="W32" s="241"/>
    </row>
    <row r="33" spans="1:23" s="239" customFormat="1" ht="13.5" customHeight="1" x14ac:dyDescent="0.25">
      <c r="A33" s="178"/>
      <c r="B33" s="520"/>
      <c r="C33" s="521"/>
      <c r="D33" s="521"/>
      <c r="E33" s="521"/>
      <c r="F33" s="521"/>
      <c r="G33" s="521"/>
      <c r="H33" s="260"/>
      <c r="I33" s="396">
        <v>0</v>
      </c>
      <c r="J33" s="259"/>
      <c r="K33" s="398">
        <v>0</v>
      </c>
      <c r="L33" s="259"/>
      <c r="M33" s="423">
        <f t="shared" si="3"/>
        <v>0</v>
      </c>
      <c r="N33" s="261"/>
      <c r="O33" s="262"/>
      <c r="R33" s="240"/>
      <c r="W33" s="241"/>
    </row>
    <row r="34" spans="1:23" s="239" customFormat="1" ht="13.5" customHeight="1" x14ac:dyDescent="0.25">
      <c r="A34" s="178"/>
      <c r="B34" s="520"/>
      <c r="C34" s="521"/>
      <c r="D34" s="521"/>
      <c r="E34" s="521"/>
      <c r="F34" s="521"/>
      <c r="G34" s="521"/>
      <c r="H34" s="260"/>
      <c r="I34" s="396">
        <v>0</v>
      </c>
      <c r="J34" s="259"/>
      <c r="K34" s="398">
        <v>0</v>
      </c>
      <c r="L34" s="259"/>
      <c r="M34" s="423">
        <f t="shared" si="3"/>
        <v>0</v>
      </c>
      <c r="N34" s="261"/>
      <c r="O34" s="262"/>
      <c r="R34" s="240"/>
      <c r="W34" s="241"/>
    </row>
    <row r="35" spans="1:23" s="239" customFormat="1" ht="13.5" customHeight="1" x14ac:dyDescent="0.25">
      <c r="A35" s="178"/>
      <c r="B35" s="520"/>
      <c r="C35" s="521"/>
      <c r="D35" s="521"/>
      <c r="E35" s="521"/>
      <c r="F35" s="521"/>
      <c r="G35" s="521"/>
      <c r="H35" s="260"/>
      <c r="I35" s="396">
        <v>0</v>
      </c>
      <c r="J35" s="259"/>
      <c r="K35" s="398">
        <v>0</v>
      </c>
      <c r="L35" s="259"/>
      <c r="M35" s="423">
        <f t="shared" ref="M35:M54" si="4">I35*K35</f>
        <v>0</v>
      </c>
      <c r="N35" s="261"/>
      <c r="O35" s="262"/>
      <c r="R35" s="240"/>
      <c r="W35" s="241"/>
    </row>
    <row r="36" spans="1:23" s="239" customFormat="1" ht="13.5" customHeight="1" x14ac:dyDescent="0.25">
      <c r="A36" s="178"/>
      <c r="B36" s="520"/>
      <c r="C36" s="521"/>
      <c r="D36" s="521"/>
      <c r="E36" s="521"/>
      <c r="F36" s="521"/>
      <c r="G36" s="521"/>
      <c r="H36" s="260"/>
      <c r="I36" s="396">
        <v>0</v>
      </c>
      <c r="J36" s="259"/>
      <c r="K36" s="398">
        <v>0</v>
      </c>
      <c r="L36" s="259"/>
      <c r="M36" s="423">
        <f t="shared" si="4"/>
        <v>0</v>
      </c>
      <c r="N36" s="261"/>
      <c r="O36" s="262"/>
      <c r="R36" s="240"/>
      <c r="W36" s="241"/>
    </row>
    <row r="37" spans="1:23" s="239" customFormat="1" ht="13.5" customHeight="1" x14ac:dyDescent="0.25">
      <c r="A37" s="178"/>
      <c r="B37" s="520"/>
      <c r="C37" s="521"/>
      <c r="D37" s="521"/>
      <c r="E37" s="521"/>
      <c r="F37" s="521"/>
      <c r="G37" s="521"/>
      <c r="H37" s="260"/>
      <c r="I37" s="396">
        <v>0</v>
      </c>
      <c r="J37" s="259"/>
      <c r="K37" s="398">
        <v>0</v>
      </c>
      <c r="L37" s="259"/>
      <c r="M37" s="423">
        <f t="shared" si="4"/>
        <v>0</v>
      </c>
      <c r="N37" s="261"/>
      <c r="O37" s="262"/>
      <c r="R37" s="240"/>
      <c r="W37" s="241"/>
    </row>
    <row r="38" spans="1:23" s="239" customFormat="1" ht="13.5" customHeight="1" x14ac:dyDescent="0.25">
      <c r="A38" s="178"/>
      <c r="B38" s="520"/>
      <c r="C38" s="521"/>
      <c r="D38" s="521"/>
      <c r="E38" s="521"/>
      <c r="F38" s="521"/>
      <c r="G38" s="521"/>
      <c r="H38" s="260"/>
      <c r="I38" s="396">
        <v>0</v>
      </c>
      <c r="J38" s="259"/>
      <c r="K38" s="398">
        <v>0</v>
      </c>
      <c r="L38" s="259"/>
      <c r="M38" s="423">
        <f t="shared" si="4"/>
        <v>0</v>
      </c>
      <c r="N38" s="261"/>
      <c r="O38" s="262"/>
      <c r="R38" s="240"/>
      <c r="W38" s="241"/>
    </row>
    <row r="39" spans="1:23" s="239" customFormat="1" ht="13.5" customHeight="1" x14ac:dyDescent="0.25">
      <c r="A39" s="178"/>
      <c r="B39" s="520"/>
      <c r="C39" s="521"/>
      <c r="D39" s="521"/>
      <c r="E39" s="521"/>
      <c r="F39" s="521"/>
      <c r="G39" s="521"/>
      <c r="H39" s="260"/>
      <c r="I39" s="396">
        <v>0</v>
      </c>
      <c r="J39" s="259"/>
      <c r="K39" s="398">
        <v>0</v>
      </c>
      <c r="L39" s="259"/>
      <c r="M39" s="423">
        <f t="shared" si="4"/>
        <v>0</v>
      </c>
      <c r="N39" s="261"/>
      <c r="O39" s="262"/>
      <c r="R39" s="240"/>
      <c r="W39" s="241"/>
    </row>
    <row r="40" spans="1:23" s="239" customFormat="1" ht="13.5" customHeight="1" x14ac:dyDescent="0.25">
      <c r="A40" s="178"/>
      <c r="B40" s="520"/>
      <c r="C40" s="521"/>
      <c r="D40" s="521"/>
      <c r="E40" s="521"/>
      <c r="F40" s="521"/>
      <c r="G40" s="521"/>
      <c r="H40" s="260"/>
      <c r="I40" s="396">
        <v>0</v>
      </c>
      <c r="J40" s="259"/>
      <c r="K40" s="398">
        <v>0</v>
      </c>
      <c r="L40" s="259"/>
      <c r="M40" s="423">
        <f t="shared" si="4"/>
        <v>0</v>
      </c>
      <c r="N40" s="261"/>
      <c r="O40" s="262"/>
      <c r="R40" s="240"/>
      <c r="W40" s="241"/>
    </row>
    <row r="41" spans="1:23" s="239" customFormat="1" ht="13.5" customHeight="1" x14ac:dyDescent="0.25">
      <c r="A41" s="178"/>
      <c r="B41" s="520"/>
      <c r="C41" s="521"/>
      <c r="D41" s="521"/>
      <c r="E41" s="521"/>
      <c r="F41" s="521"/>
      <c r="G41" s="521"/>
      <c r="H41" s="260"/>
      <c r="I41" s="396">
        <v>0</v>
      </c>
      <c r="J41" s="259"/>
      <c r="K41" s="398">
        <v>0</v>
      </c>
      <c r="L41" s="259"/>
      <c r="M41" s="423">
        <f t="shared" si="4"/>
        <v>0</v>
      </c>
      <c r="N41" s="261"/>
      <c r="O41" s="262"/>
      <c r="R41" s="240"/>
      <c r="W41" s="241"/>
    </row>
    <row r="42" spans="1:23" s="239" customFormat="1" ht="13.5" customHeight="1" x14ac:dyDescent="0.25">
      <c r="A42" s="178"/>
      <c r="B42" s="520"/>
      <c r="C42" s="521"/>
      <c r="D42" s="521"/>
      <c r="E42" s="521"/>
      <c r="F42" s="521"/>
      <c r="G42" s="521"/>
      <c r="H42" s="260"/>
      <c r="I42" s="396">
        <v>0</v>
      </c>
      <c r="J42" s="259"/>
      <c r="K42" s="398">
        <v>0</v>
      </c>
      <c r="L42" s="259"/>
      <c r="M42" s="423">
        <f t="shared" si="4"/>
        <v>0</v>
      </c>
      <c r="N42" s="261"/>
      <c r="O42" s="262"/>
      <c r="R42" s="240"/>
      <c r="W42" s="241"/>
    </row>
    <row r="43" spans="1:23" s="239" customFormat="1" ht="13.5" customHeight="1" x14ac:dyDescent="0.25">
      <c r="A43" s="178"/>
      <c r="B43" s="520"/>
      <c r="C43" s="521"/>
      <c r="D43" s="521"/>
      <c r="E43" s="521"/>
      <c r="F43" s="521"/>
      <c r="G43" s="521"/>
      <c r="H43" s="260"/>
      <c r="I43" s="396">
        <v>0</v>
      </c>
      <c r="J43" s="259"/>
      <c r="K43" s="398">
        <v>0</v>
      </c>
      <c r="L43" s="259"/>
      <c r="M43" s="423">
        <f t="shared" si="4"/>
        <v>0</v>
      </c>
      <c r="N43" s="261"/>
      <c r="O43" s="262"/>
      <c r="R43" s="240"/>
      <c r="W43" s="241"/>
    </row>
    <row r="44" spans="1:23" s="239" customFormat="1" ht="13.5" customHeight="1" x14ac:dyDescent="0.25">
      <c r="A44" s="178"/>
      <c r="B44" s="520"/>
      <c r="C44" s="521"/>
      <c r="D44" s="521"/>
      <c r="E44" s="521"/>
      <c r="F44" s="521"/>
      <c r="G44" s="521"/>
      <c r="H44" s="260"/>
      <c r="I44" s="396">
        <v>0</v>
      </c>
      <c r="J44" s="259"/>
      <c r="K44" s="398">
        <v>0</v>
      </c>
      <c r="L44" s="259"/>
      <c r="M44" s="423">
        <f t="shared" si="4"/>
        <v>0</v>
      </c>
      <c r="N44" s="261"/>
      <c r="O44" s="262"/>
      <c r="R44" s="240"/>
      <c r="W44" s="241"/>
    </row>
    <row r="45" spans="1:23" s="239" customFormat="1" ht="13.5" customHeight="1" x14ac:dyDescent="0.25">
      <c r="A45" s="178"/>
      <c r="B45" s="520"/>
      <c r="C45" s="521"/>
      <c r="D45" s="521"/>
      <c r="E45" s="521"/>
      <c r="F45" s="521"/>
      <c r="G45" s="521"/>
      <c r="H45" s="260"/>
      <c r="I45" s="396">
        <v>0</v>
      </c>
      <c r="J45" s="259"/>
      <c r="K45" s="398">
        <v>0</v>
      </c>
      <c r="L45" s="259"/>
      <c r="M45" s="423">
        <f t="shared" si="4"/>
        <v>0</v>
      </c>
      <c r="N45" s="261"/>
      <c r="O45" s="262"/>
      <c r="R45" s="240"/>
      <c r="W45" s="241"/>
    </row>
    <row r="46" spans="1:23" s="239" customFormat="1" ht="13.5" customHeight="1" x14ac:dyDescent="0.25">
      <c r="A46" s="178"/>
      <c r="B46" s="520"/>
      <c r="C46" s="521"/>
      <c r="D46" s="521"/>
      <c r="E46" s="521"/>
      <c r="F46" s="521"/>
      <c r="G46" s="521"/>
      <c r="H46" s="260"/>
      <c r="I46" s="396">
        <v>0</v>
      </c>
      <c r="J46" s="259"/>
      <c r="K46" s="398">
        <v>0</v>
      </c>
      <c r="L46" s="259"/>
      <c r="M46" s="423">
        <f t="shared" si="4"/>
        <v>0</v>
      </c>
      <c r="N46" s="261"/>
      <c r="O46" s="262"/>
      <c r="R46" s="240"/>
      <c r="W46" s="241"/>
    </row>
    <row r="47" spans="1:23" s="239" customFormat="1" ht="13.5" customHeight="1" x14ac:dyDescent="0.25">
      <c r="A47" s="178"/>
      <c r="B47" s="520"/>
      <c r="C47" s="521"/>
      <c r="D47" s="521"/>
      <c r="E47" s="521"/>
      <c r="F47" s="521"/>
      <c r="G47" s="521"/>
      <c r="H47" s="260"/>
      <c r="I47" s="396">
        <v>0</v>
      </c>
      <c r="J47" s="259"/>
      <c r="K47" s="398">
        <v>0</v>
      </c>
      <c r="L47" s="259"/>
      <c r="M47" s="423">
        <f t="shared" si="4"/>
        <v>0</v>
      </c>
      <c r="N47" s="261"/>
      <c r="O47" s="262"/>
      <c r="R47" s="240"/>
      <c r="W47" s="241"/>
    </row>
    <row r="48" spans="1:23" s="239" customFormat="1" ht="13.5" customHeight="1" x14ac:dyDescent="0.25">
      <c r="A48" s="178"/>
      <c r="B48" s="520"/>
      <c r="C48" s="521"/>
      <c r="D48" s="521"/>
      <c r="E48" s="521"/>
      <c r="F48" s="521"/>
      <c r="G48" s="521"/>
      <c r="H48" s="260"/>
      <c r="I48" s="396">
        <v>0</v>
      </c>
      <c r="J48" s="259"/>
      <c r="K48" s="398">
        <v>0</v>
      </c>
      <c r="L48" s="259"/>
      <c r="M48" s="423">
        <f t="shared" si="4"/>
        <v>0</v>
      </c>
      <c r="N48" s="261"/>
      <c r="O48" s="262"/>
      <c r="R48" s="240"/>
      <c r="W48" s="241"/>
    </row>
    <row r="49" spans="1:25" s="239" customFormat="1" ht="13.5" customHeight="1" x14ac:dyDescent="0.25">
      <c r="A49" s="178"/>
      <c r="B49" s="520"/>
      <c r="C49" s="521"/>
      <c r="D49" s="521"/>
      <c r="E49" s="521"/>
      <c r="F49" s="521"/>
      <c r="G49" s="521"/>
      <c r="H49" s="260"/>
      <c r="I49" s="396">
        <v>0</v>
      </c>
      <c r="J49" s="259"/>
      <c r="K49" s="398">
        <v>0</v>
      </c>
      <c r="L49" s="259"/>
      <c r="M49" s="423">
        <f t="shared" si="4"/>
        <v>0</v>
      </c>
      <c r="N49" s="261"/>
      <c r="O49" s="262"/>
      <c r="R49" s="240"/>
      <c r="W49" s="241"/>
    </row>
    <row r="50" spans="1:25" s="239" customFormat="1" ht="13.5" customHeight="1" x14ac:dyDescent="0.25">
      <c r="A50" s="178"/>
      <c r="B50" s="520"/>
      <c r="C50" s="521"/>
      <c r="D50" s="521"/>
      <c r="E50" s="521"/>
      <c r="F50" s="521"/>
      <c r="G50" s="521"/>
      <c r="H50" s="260"/>
      <c r="I50" s="396">
        <v>0</v>
      </c>
      <c r="J50" s="259"/>
      <c r="K50" s="398">
        <v>0</v>
      </c>
      <c r="L50" s="259"/>
      <c r="M50" s="423">
        <f t="shared" si="4"/>
        <v>0</v>
      </c>
      <c r="N50" s="261"/>
      <c r="O50" s="262"/>
      <c r="R50" s="240"/>
      <c r="W50" s="241"/>
    </row>
    <row r="51" spans="1:25" s="239" customFormat="1" ht="13.5" customHeight="1" x14ac:dyDescent="0.25">
      <c r="A51" s="178"/>
      <c r="B51" s="520"/>
      <c r="C51" s="521"/>
      <c r="D51" s="521"/>
      <c r="E51" s="521"/>
      <c r="F51" s="521"/>
      <c r="G51" s="521"/>
      <c r="H51" s="260"/>
      <c r="I51" s="396">
        <v>0</v>
      </c>
      <c r="J51" s="259"/>
      <c r="K51" s="398">
        <v>0</v>
      </c>
      <c r="L51" s="259"/>
      <c r="M51" s="423">
        <f t="shared" si="4"/>
        <v>0</v>
      </c>
      <c r="N51" s="261"/>
      <c r="O51" s="262"/>
      <c r="R51" s="240"/>
      <c r="W51" s="241"/>
    </row>
    <row r="52" spans="1:25" s="239" customFormat="1" ht="13.5" customHeight="1" x14ac:dyDescent="0.25">
      <c r="A52" s="178"/>
      <c r="B52" s="520"/>
      <c r="C52" s="521"/>
      <c r="D52" s="521"/>
      <c r="E52" s="521"/>
      <c r="F52" s="521"/>
      <c r="G52" s="521"/>
      <c r="H52" s="260"/>
      <c r="I52" s="396">
        <v>0</v>
      </c>
      <c r="J52" s="259"/>
      <c r="K52" s="398">
        <v>0</v>
      </c>
      <c r="L52" s="259"/>
      <c r="M52" s="423">
        <f t="shared" si="4"/>
        <v>0</v>
      </c>
      <c r="N52" s="261"/>
      <c r="O52" s="262"/>
      <c r="R52" s="240"/>
      <c r="W52" s="241"/>
    </row>
    <row r="53" spans="1:25" s="239" customFormat="1" ht="13.5" customHeight="1" x14ac:dyDescent="0.25">
      <c r="A53" s="178"/>
      <c r="B53" s="520"/>
      <c r="C53" s="521"/>
      <c r="D53" s="521"/>
      <c r="E53" s="521"/>
      <c r="F53" s="521"/>
      <c r="G53" s="521"/>
      <c r="H53" s="260"/>
      <c r="I53" s="396">
        <v>0</v>
      </c>
      <c r="J53" s="259"/>
      <c r="K53" s="398">
        <v>0</v>
      </c>
      <c r="L53" s="259"/>
      <c r="M53" s="423">
        <f t="shared" si="4"/>
        <v>0</v>
      </c>
      <c r="N53" s="261"/>
      <c r="O53" s="262"/>
      <c r="R53" s="240"/>
      <c r="W53" s="241"/>
    </row>
    <row r="54" spans="1:25" s="239" customFormat="1" ht="13.5" customHeight="1" x14ac:dyDescent="0.25">
      <c r="A54" s="178"/>
      <c r="B54" s="520"/>
      <c r="C54" s="521"/>
      <c r="D54" s="521"/>
      <c r="E54" s="521"/>
      <c r="F54" s="521"/>
      <c r="G54" s="521"/>
      <c r="H54" s="260"/>
      <c r="I54" s="396">
        <v>0</v>
      </c>
      <c r="J54" s="259"/>
      <c r="K54" s="398">
        <v>0</v>
      </c>
      <c r="L54" s="259"/>
      <c r="M54" s="423">
        <f t="shared" si="4"/>
        <v>0</v>
      </c>
      <c r="N54" s="261"/>
      <c r="O54" s="262"/>
      <c r="R54" s="240"/>
      <c r="W54" s="241"/>
    </row>
    <row r="55" spans="1:25" s="270" customFormat="1" x14ac:dyDescent="0.25">
      <c r="A55" s="309"/>
      <c r="B55" s="310"/>
      <c r="C55" s="310"/>
      <c r="D55" s="264"/>
      <c r="E55" s="310"/>
      <c r="F55" s="310"/>
      <c r="G55" s="310"/>
      <c r="H55" s="311"/>
      <c r="I55" s="312"/>
      <c r="J55" s="264"/>
      <c r="K55" s="312"/>
      <c r="L55" s="264"/>
      <c r="M55" s="397"/>
      <c r="N55" s="262"/>
      <c r="O55" s="262"/>
      <c r="R55" s="313"/>
      <c r="W55" s="314"/>
    </row>
    <row r="56" spans="1:25" s="270" customFormat="1" ht="4.5" customHeight="1" x14ac:dyDescent="0.25">
      <c r="A56" s="309"/>
      <c r="B56" s="310"/>
      <c r="C56" s="310"/>
      <c r="D56" s="264"/>
      <c r="E56" s="310"/>
      <c r="F56" s="310"/>
      <c r="G56" s="310"/>
      <c r="H56" s="311"/>
      <c r="I56" s="312"/>
      <c r="J56" s="264"/>
      <c r="K56" s="312"/>
      <c r="L56" s="264"/>
      <c r="M56" s="397"/>
      <c r="N56" s="262"/>
      <c r="O56" s="262"/>
      <c r="R56" s="313"/>
      <c r="W56" s="314"/>
    </row>
    <row r="57" spans="1:25" s="270" customFormat="1" x14ac:dyDescent="0.25">
      <c r="A57" s="309"/>
      <c r="B57" s="310"/>
      <c r="C57" s="310"/>
      <c r="D57" s="264"/>
      <c r="E57" s="310"/>
      <c r="F57" s="310"/>
      <c r="G57" s="310"/>
      <c r="H57" s="311"/>
      <c r="I57" s="312"/>
      <c r="J57" s="264"/>
      <c r="K57" s="226" t="s">
        <v>91</v>
      </c>
      <c r="L57" s="243"/>
      <c r="M57" s="424">
        <f>G22</f>
        <v>0</v>
      </c>
      <c r="N57" s="228"/>
      <c r="O57" s="315"/>
      <c r="R57" s="313"/>
      <c r="W57" s="314"/>
    </row>
    <row r="58" spans="1:25" s="270" customFormat="1" x14ac:dyDescent="0.25">
      <c r="A58" s="309"/>
      <c r="B58" s="310"/>
      <c r="C58" s="310"/>
      <c r="D58" s="264"/>
      <c r="E58" s="310"/>
      <c r="F58" s="310"/>
      <c r="G58" s="310"/>
      <c r="H58" s="311"/>
      <c r="I58" s="312"/>
      <c r="J58" s="264"/>
      <c r="K58" s="226" t="s">
        <v>31</v>
      </c>
      <c r="L58" s="227"/>
      <c r="M58" s="425">
        <f>SUM(M27:M54)</f>
        <v>0</v>
      </c>
      <c r="N58" s="228"/>
      <c r="O58" s="229"/>
      <c r="R58" s="313"/>
      <c r="W58" s="314"/>
    </row>
    <row r="59" spans="1:25" s="270" customFormat="1" x14ac:dyDescent="0.25">
      <c r="A59" s="309"/>
      <c r="B59" s="310"/>
      <c r="C59" s="310"/>
      <c r="D59" s="264"/>
      <c r="E59" s="310"/>
      <c r="F59" s="310"/>
      <c r="G59" s="310"/>
      <c r="H59" s="311"/>
      <c r="I59" s="312"/>
      <c r="J59" s="264"/>
      <c r="K59" s="233" t="s">
        <v>85</v>
      </c>
      <c r="L59" s="227"/>
      <c r="M59" s="426">
        <f>K22</f>
        <v>0</v>
      </c>
      <c r="N59" s="228"/>
      <c r="O59" s="234"/>
      <c r="R59" s="313"/>
      <c r="W59" s="314"/>
    </row>
    <row r="60" spans="1:25" s="270" customFormat="1" x14ac:dyDescent="0.25">
      <c r="A60" s="309"/>
      <c r="B60" s="310"/>
      <c r="C60" s="310"/>
      <c r="D60" s="264"/>
      <c r="E60" s="310"/>
      <c r="F60" s="310"/>
      <c r="G60" s="310"/>
      <c r="H60" s="311"/>
      <c r="I60" s="312"/>
      <c r="J60" s="264"/>
      <c r="K60" s="238" t="s">
        <v>54</v>
      </c>
      <c r="L60" s="227"/>
      <c r="M60" s="427">
        <f>SUM(M58:M59)</f>
        <v>0</v>
      </c>
      <c r="N60" s="228"/>
      <c r="O60" s="229"/>
      <c r="R60" s="313"/>
      <c r="W60" s="314"/>
    </row>
    <row r="61" spans="1:25" s="270" customFormat="1" x14ac:dyDescent="0.25">
      <c r="A61" s="309"/>
      <c r="B61" s="310"/>
      <c r="C61" s="310"/>
      <c r="D61" s="264"/>
      <c r="E61" s="310"/>
      <c r="F61" s="310"/>
      <c r="G61" s="310"/>
      <c r="H61" s="311"/>
      <c r="I61" s="312"/>
      <c r="J61" s="264"/>
      <c r="K61" s="242" t="s">
        <v>49</v>
      </c>
      <c r="L61" s="243"/>
      <c r="M61" s="428">
        <f>M57-M60</f>
        <v>0</v>
      </c>
      <c r="N61" s="228"/>
      <c r="O61" s="229"/>
      <c r="R61" s="313"/>
      <c r="W61" s="314"/>
    </row>
    <row r="62" spans="1:25" s="270" customFormat="1" ht="8.25" customHeight="1" x14ac:dyDescent="0.25">
      <c r="A62" s="403"/>
      <c r="B62" s="403"/>
      <c r="C62" s="403"/>
      <c r="D62" s="404"/>
      <c r="E62" s="404"/>
      <c r="F62" s="404"/>
      <c r="G62" s="404"/>
      <c r="H62" s="404"/>
      <c r="I62" s="404"/>
      <c r="J62" s="404"/>
      <c r="K62" s="404"/>
      <c r="L62" s="404"/>
      <c r="M62" s="405"/>
      <c r="N62" s="404"/>
      <c r="O62" s="406"/>
      <c r="P62" s="261"/>
      <c r="Q62" s="296"/>
      <c r="S62" s="311"/>
      <c r="T62" s="317"/>
      <c r="Y62" s="314"/>
    </row>
    <row r="63" spans="1:25" x14ac:dyDescent="0.25">
      <c r="A63" s="181" t="s">
        <v>45</v>
      </c>
      <c r="B63" s="145"/>
      <c r="C63" s="145"/>
      <c r="D63" s="174"/>
      <c r="E63" s="174"/>
      <c r="F63" s="174"/>
      <c r="G63" s="174"/>
      <c r="H63" s="174"/>
      <c r="I63" s="174"/>
      <c r="J63" s="264"/>
      <c r="K63" s="264"/>
      <c r="L63" s="264"/>
      <c r="M63" s="264"/>
      <c r="N63" s="262"/>
      <c r="O63" s="234"/>
      <c r="S63" s="318"/>
    </row>
    <row r="64" spans="1:25" ht="26.25" customHeight="1" x14ac:dyDescent="0.25">
      <c r="A64" s="538" t="s">
        <v>51</v>
      </c>
      <c r="B64" s="538"/>
      <c r="C64" s="538"/>
      <c r="D64" s="538"/>
      <c r="E64" s="538"/>
      <c r="F64" s="538"/>
      <c r="G64" s="538"/>
      <c r="H64" s="182"/>
      <c r="I64" s="138" t="s">
        <v>46</v>
      </c>
      <c r="J64" s="264"/>
      <c r="K64" s="319" t="s">
        <v>53</v>
      </c>
      <c r="L64" s="269"/>
      <c r="M64" s="429"/>
      <c r="N64" s="262"/>
    </row>
    <row r="65" spans="1:23" s="266" customFormat="1" x14ac:dyDescent="0.25">
      <c r="A65" s="548" t="s">
        <v>3</v>
      </c>
      <c r="B65" s="548"/>
      <c r="C65" s="548"/>
      <c r="D65" s="548"/>
      <c r="E65" s="548"/>
      <c r="F65" s="548"/>
      <c r="G65" s="548"/>
      <c r="H65" s="263"/>
      <c r="I65" s="431">
        <v>0</v>
      </c>
      <c r="J65" s="264"/>
      <c r="K65" s="226" t="s">
        <v>31</v>
      </c>
      <c r="L65" s="234"/>
      <c r="M65" s="430">
        <f>I77</f>
        <v>0</v>
      </c>
      <c r="N65" s="262"/>
      <c r="O65" s="229"/>
      <c r="P65" s="265"/>
      <c r="R65" s="267"/>
      <c r="W65" s="268"/>
    </row>
    <row r="66" spans="1:23" s="266" customFormat="1" x14ac:dyDescent="0.25">
      <c r="A66" s="548" t="s">
        <v>3</v>
      </c>
      <c r="B66" s="548"/>
      <c r="C66" s="548"/>
      <c r="D66" s="548"/>
      <c r="E66" s="548"/>
      <c r="F66" s="548"/>
      <c r="G66" s="548"/>
      <c r="H66" s="263"/>
      <c r="I66" s="434">
        <v>0</v>
      </c>
      <c r="J66" s="264"/>
      <c r="K66" s="233" t="s">
        <v>55</v>
      </c>
      <c r="L66" s="234"/>
      <c r="M66" s="431">
        <v>0</v>
      </c>
      <c r="N66" s="262"/>
      <c r="O66" s="234"/>
      <c r="R66" s="267"/>
      <c r="W66" s="268"/>
    </row>
    <row r="67" spans="1:23" s="266" customFormat="1" x14ac:dyDescent="0.25">
      <c r="A67" s="548" t="s">
        <v>3</v>
      </c>
      <c r="B67" s="548"/>
      <c r="C67" s="548"/>
      <c r="D67" s="548"/>
      <c r="E67" s="548"/>
      <c r="F67" s="548"/>
      <c r="G67" s="548"/>
      <c r="H67" s="263"/>
      <c r="I67" s="434">
        <v>0</v>
      </c>
      <c r="J67" s="264"/>
      <c r="K67" s="238" t="s">
        <v>54</v>
      </c>
      <c r="L67" s="234"/>
      <c r="M67" s="432">
        <f>SUM(M65:M66)</f>
        <v>0</v>
      </c>
      <c r="N67" s="262"/>
      <c r="O67" s="229"/>
      <c r="R67" s="267"/>
      <c r="W67" s="268"/>
    </row>
    <row r="68" spans="1:23" s="266" customFormat="1" x14ac:dyDescent="0.25">
      <c r="A68" s="548" t="s">
        <v>3</v>
      </c>
      <c r="B68" s="548"/>
      <c r="C68" s="548"/>
      <c r="D68" s="548"/>
      <c r="E68" s="548"/>
      <c r="F68" s="548"/>
      <c r="G68" s="548"/>
      <c r="H68" s="263"/>
      <c r="I68" s="434">
        <v>0</v>
      </c>
      <c r="J68" s="264"/>
      <c r="K68" s="242" t="s">
        <v>49</v>
      </c>
      <c r="L68" s="269"/>
      <c r="M68" s="433">
        <f>M64-M67</f>
        <v>0</v>
      </c>
      <c r="N68" s="262"/>
      <c r="O68" s="229"/>
      <c r="R68" s="267"/>
      <c r="W68" s="268"/>
    </row>
    <row r="69" spans="1:23" s="266" customFormat="1" x14ac:dyDescent="0.25">
      <c r="A69" s="548" t="s">
        <v>3</v>
      </c>
      <c r="B69" s="548"/>
      <c r="C69" s="548"/>
      <c r="D69" s="548"/>
      <c r="E69" s="548"/>
      <c r="F69" s="548"/>
      <c r="G69" s="548"/>
      <c r="H69" s="263"/>
      <c r="I69" s="434">
        <v>0</v>
      </c>
      <c r="J69" s="264"/>
      <c r="K69" s="242"/>
      <c r="L69" s="269"/>
      <c r="M69" s="183"/>
      <c r="N69" s="262"/>
      <c r="O69" s="229"/>
      <c r="R69" s="267"/>
      <c r="W69" s="268"/>
    </row>
    <row r="70" spans="1:23" s="266" customFormat="1" x14ac:dyDescent="0.25">
      <c r="A70" s="548" t="s">
        <v>3</v>
      </c>
      <c r="B70" s="548"/>
      <c r="C70" s="548"/>
      <c r="D70" s="548"/>
      <c r="E70" s="548"/>
      <c r="F70" s="548"/>
      <c r="G70" s="548"/>
      <c r="H70" s="263"/>
      <c r="I70" s="434">
        <v>0</v>
      </c>
      <c r="J70" s="264"/>
      <c r="K70" s="242"/>
      <c r="L70" s="269"/>
      <c r="M70" s="183"/>
      <c r="N70" s="262"/>
      <c r="O70" s="229"/>
      <c r="R70" s="267"/>
      <c r="W70" s="268"/>
    </row>
    <row r="71" spans="1:23" s="266" customFormat="1" x14ac:dyDescent="0.25">
      <c r="A71" s="548" t="s">
        <v>3</v>
      </c>
      <c r="B71" s="548"/>
      <c r="C71" s="548"/>
      <c r="D71" s="548"/>
      <c r="E71" s="548"/>
      <c r="F71" s="548"/>
      <c r="G71" s="548"/>
      <c r="H71" s="263"/>
      <c r="I71" s="434">
        <v>0</v>
      </c>
      <c r="J71" s="264"/>
      <c r="K71" s="242"/>
      <c r="L71" s="269"/>
      <c r="M71" s="183"/>
      <c r="N71" s="262"/>
      <c r="O71" s="229"/>
      <c r="R71" s="267"/>
      <c r="W71" s="268"/>
    </row>
    <row r="72" spans="1:23" s="266" customFormat="1" x14ac:dyDescent="0.25">
      <c r="A72" s="548" t="s">
        <v>3</v>
      </c>
      <c r="B72" s="548"/>
      <c r="C72" s="548"/>
      <c r="D72" s="548"/>
      <c r="E72" s="548"/>
      <c r="F72" s="548"/>
      <c r="G72" s="548"/>
      <c r="H72" s="263"/>
      <c r="I72" s="434">
        <v>0</v>
      </c>
      <c r="J72" s="264"/>
      <c r="K72" s="242"/>
      <c r="L72" s="269"/>
      <c r="M72" s="183"/>
      <c r="N72" s="262"/>
      <c r="O72" s="229"/>
      <c r="R72" s="267"/>
      <c r="W72" s="268"/>
    </row>
    <row r="73" spans="1:23" s="266" customFormat="1" x14ac:dyDescent="0.25">
      <c r="A73" s="548" t="s">
        <v>3</v>
      </c>
      <c r="B73" s="548"/>
      <c r="C73" s="548"/>
      <c r="D73" s="548"/>
      <c r="E73" s="548"/>
      <c r="F73" s="548"/>
      <c r="G73" s="548"/>
      <c r="H73" s="263"/>
      <c r="I73" s="434">
        <v>0</v>
      </c>
      <c r="J73" s="264"/>
      <c r="K73" s="242"/>
      <c r="L73" s="269"/>
      <c r="M73" s="183"/>
      <c r="N73" s="262"/>
      <c r="O73" s="229"/>
      <c r="R73" s="267"/>
      <c r="W73" s="268"/>
    </row>
    <row r="74" spans="1:23" s="266" customFormat="1" x14ac:dyDescent="0.25">
      <c r="A74" s="548" t="s">
        <v>3</v>
      </c>
      <c r="B74" s="548"/>
      <c r="C74" s="548"/>
      <c r="D74" s="548"/>
      <c r="E74" s="548"/>
      <c r="F74" s="548"/>
      <c r="G74" s="548"/>
      <c r="H74" s="263"/>
      <c r="I74" s="434">
        <v>0</v>
      </c>
      <c r="J74" s="264"/>
      <c r="K74" s="242"/>
      <c r="L74" s="269"/>
      <c r="M74" s="183"/>
      <c r="N74" s="262"/>
      <c r="O74" s="229"/>
      <c r="R74" s="267"/>
      <c r="W74" s="268"/>
    </row>
    <row r="75" spans="1:23" s="266" customFormat="1" x14ac:dyDescent="0.25">
      <c r="A75" s="548" t="s">
        <v>3</v>
      </c>
      <c r="B75" s="548"/>
      <c r="C75" s="548"/>
      <c r="D75" s="548"/>
      <c r="E75" s="548"/>
      <c r="F75" s="548"/>
      <c r="G75" s="548"/>
      <c r="H75" s="263"/>
      <c r="I75" s="434">
        <v>0</v>
      </c>
      <c r="J75" s="264"/>
      <c r="K75" s="242"/>
      <c r="L75" s="269"/>
      <c r="M75" s="183"/>
      <c r="N75" s="262"/>
      <c r="O75" s="229"/>
      <c r="R75" s="267"/>
      <c r="W75" s="268"/>
    </row>
    <row r="76" spans="1:23" s="266" customFormat="1" x14ac:dyDescent="0.25">
      <c r="A76" s="548" t="s">
        <v>3</v>
      </c>
      <c r="B76" s="548"/>
      <c r="C76" s="548"/>
      <c r="D76" s="548"/>
      <c r="E76" s="548"/>
      <c r="F76" s="548"/>
      <c r="G76" s="548"/>
      <c r="H76" s="263"/>
      <c r="I76" s="434">
        <v>0</v>
      </c>
      <c r="J76" s="264"/>
      <c r="K76" s="242"/>
      <c r="L76" s="269"/>
      <c r="M76" s="183"/>
      <c r="N76" s="262"/>
      <c r="O76" s="229"/>
      <c r="R76" s="267"/>
      <c r="W76" s="268"/>
    </row>
    <row r="77" spans="1:23" s="266" customFormat="1" x14ac:dyDescent="0.25">
      <c r="A77" s="547" t="s">
        <v>50</v>
      </c>
      <c r="B77" s="547"/>
      <c r="C77" s="547"/>
      <c r="D77" s="547"/>
      <c r="E77" s="547"/>
      <c r="F77" s="547"/>
      <c r="G77" s="547"/>
      <c r="H77" s="185"/>
      <c r="I77" s="435">
        <f>SUM(I65:I76)</f>
        <v>0</v>
      </c>
      <c r="J77" s="293"/>
      <c r="K77" s="234"/>
      <c r="L77" s="234"/>
      <c r="M77" s="234"/>
      <c r="N77" s="234"/>
      <c r="O77" s="234"/>
      <c r="R77" s="267"/>
      <c r="W77" s="268"/>
    </row>
    <row r="78" spans="1:23" s="266" customFormat="1" x14ac:dyDescent="0.25">
      <c r="A78" s="238"/>
      <c r="B78" s="238"/>
      <c r="C78" s="238"/>
      <c r="E78" s="238"/>
      <c r="G78" s="320"/>
      <c r="H78" s="320"/>
      <c r="I78" s="321"/>
      <c r="J78" s="320"/>
      <c r="K78" s="320"/>
      <c r="L78" s="320"/>
      <c r="M78" s="320"/>
      <c r="R78" s="267"/>
      <c r="W78" s="268"/>
    </row>
    <row r="79" spans="1:23" s="266" customFormat="1" x14ac:dyDescent="0.25">
      <c r="G79" s="322"/>
      <c r="H79" s="322"/>
      <c r="I79" s="322"/>
      <c r="J79" s="322"/>
      <c r="K79" s="322"/>
      <c r="L79" s="322"/>
      <c r="M79" s="322"/>
      <c r="N79" s="322"/>
      <c r="R79" s="267"/>
      <c r="W79" s="268"/>
    </row>
    <row r="80" spans="1:23" s="266" customFormat="1" x14ac:dyDescent="0.25">
      <c r="A80" s="323"/>
      <c r="B80" s="323"/>
      <c r="C80" s="323"/>
      <c r="D80" s="324"/>
      <c r="E80" s="324"/>
      <c r="F80" s="324"/>
      <c r="G80" s="325"/>
      <c r="H80" s="325"/>
      <c r="I80" s="326"/>
      <c r="J80" s="325"/>
      <c r="K80" s="325"/>
      <c r="L80" s="322"/>
      <c r="M80" s="322"/>
      <c r="R80" s="267"/>
      <c r="W80" s="268"/>
    </row>
    <row r="83" spans="2:14" x14ac:dyDescent="0.25">
      <c r="B83" s="266"/>
      <c r="C83" s="266"/>
      <c r="D83" s="266"/>
      <c r="E83" s="266"/>
      <c r="F83" s="266"/>
      <c r="G83" s="322"/>
      <c r="H83" s="322"/>
      <c r="I83" s="322"/>
      <c r="J83" s="322"/>
      <c r="K83" s="322"/>
      <c r="L83" s="322"/>
      <c r="M83" s="322"/>
      <c r="N83" s="265"/>
    </row>
    <row r="84" spans="2:14" x14ac:dyDescent="0.25">
      <c r="B84" s="266"/>
      <c r="C84" s="266"/>
      <c r="D84" s="266"/>
      <c r="E84" s="266"/>
      <c r="F84" s="266"/>
      <c r="G84" s="322"/>
      <c r="H84" s="322"/>
      <c r="I84" s="322"/>
      <c r="J84" s="322"/>
      <c r="K84" s="322"/>
      <c r="L84" s="322"/>
      <c r="M84" s="322"/>
      <c r="N84" s="267"/>
    </row>
    <row r="85" spans="2:14" x14ac:dyDescent="0.25">
      <c r="B85" s="266"/>
      <c r="C85" s="266"/>
      <c r="D85" s="266"/>
      <c r="E85" s="266"/>
      <c r="F85" s="266"/>
      <c r="G85" s="322"/>
      <c r="H85" s="322"/>
      <c r="I85" s="322"/>
      <c r="J85" s="322"/>
      <c r="K85" s="322"/>
      <c r="L85" s="322"/>
      <c r="M85" s="322"/>
      <c r="N85" s="267"/>
    </row>
    <row r="86" spans="2:14" x14ac:dyDescent="0.25">
      <c r="B86" s="266"/>
      <c r="C86" s="266"/>
      <c r="D86" s="266"/>
      <c r="E86" s="266"/>
      <c r="F86" s="266"/>
      <c r="G86" s="322"/>
      <c r="H86" s="322"/>
      <c r="I86" s="322"/>
      <c r="J86" s="322"/>
      <c r="K86" s="322"/>
      <c r="L86" s="322"/>
      <c r="M86" s="322"/>
      <c r="N86" s="267"/>
    </row>
    <row r="87" spans="2:14" x14ac:dyDescent="0.25">
      <c r="B87" s="266"/>
      <c r="C87" s="266"/>
      <c r="D87" s="266"/>
      <c r="E87" s="266"/>
      <c r="F87" s="266"/>
      <c r="G87" s="322"/>
      <c r="H87" s="322"/>
      <c r="I87" s="322"/>
      <c r="J87" s="322"/>
      <c r="K87" s="322"/>
      <c r="L87" s="322"/>
      <c r="M87" s="322"/>
      <c r="N87" s="267"/>
    </row>
    <row r="88" spans="2:14" x14ac:dyDescent="0.25">
      <c r="B88" s="266"/>
      <c r="C88" s="266"/>
      <c r="D88" s="266"/>
      <c r="E88" s="266"/>
      <c r="F88" s="266"/>
      <c r="G88" s="322"/>
      <c r="H88" s="322"/>
      <c r="I88" s="322"/>
      <c r="J88" s="322"/>
      <c r="K88" s="322"/>
      <c r="L88" s="322"/>
      <c r="M88" s="322"/>
      <c r="N88" s="267"/>
    </row>
    <row r="89" spans="2:14" x14ac:dyDescent="0.25">
      <c r="B89" s="266"/>
      <c r="C89" s="266"/>
      <c r="D89" s="266"/>
      <c r="E89" s="266"/>
      <c r="F89" s="266"/>
      <c r="G89" s="322"/>
      <c r="H89" s="322"/>
      <c r="I89" s="322"/>
      <c r="J89" s="322"/>
      <c r="K89" s="322"/>
      <c r="L89" s="322"/>
      <c r="M89" s="322"/>
      <c r="N89" s="267"/>
    </row>
    <row r="90" spans="2:14" x14ac:dyDescent="0.25">
      <c r="B90" s="266"/>
      <c r="C90" s="266"/>
      <c r="D90" s="266"/>
      <c r="E90" s="266"/>
      <c r="F90" s="266"/>
      <c r="G90" s="322"/>
      <c r="H90" s="322"/>
      <c r="I90" s="322"/>
      <c r="J90" s="322"/>
      <c r="K90" s="322"/>
      <c r="L90" s="322"/>
      <c r="M90" s="322"/>
      <c r="N90" s="267"/>
    </row>
    <row r="91" spans="2:14" x14ac:dyDescent="0.25">
      <c r="B91" s="266"/>
      <c r="C91" s="266"/>
      <c r="D91" s="266"/>
      <c r="E91" s="266"/>
      <c r="F91" s="266"/>
      <c r="G91" s="322"/>
      <c r="H91" s="322"/>
      <c r="I91" s="322"/>
      <c r="J91" s="322"/>
      <c r="K91" s="322"/>
      <c r="L91" s="322"/>
      <c r="M91" s="322"/>
      <c r="N91" s="267"/>
    </row>
    <row r="92" spans="2:14" x14ac:dyDescent="0.25">
      <c r="B92" s="266"/>
      <c r="C92" s="266"/>
      <c r="D92" s="266"/>
      <c r="E92" s="266"/>
      <c r="F92" s="266"/>
      <c r="G92" s="322"/>
      <c r="H92" s="322"/>
      <c r="I92" s="322"/>
      <c r="J92" s="322"/>
      <c r="K92" s="322"/>
      <c r="L92" s="322"/>
      <c r="M92" s="322"/>
      <c r="N92" s="267"/>
    </row>
    <row r="93" spans="2:14" x14ac:dyDescent="0.25">
      <c r="B93" s="266"/>
      <c r="C93" s="266"/>
      <c r="D93" s="266"/>
      <c r="E93" s="266"/>
      <c r="F93" s="266"/>
      <c r="G93" s="322"/>
      <c r="H93" s="322"/>
      <c r="I93" s="322"/>
      <c r="J93" s="322"/>
      <c r="K93" s="322"/>
      <c r="L93" s="322"/>
      <c r="M93" s="322"/>
      <c r="N93" s="267"/>
    </row>
    <row r="94" spans="2:14" x14ac:dyDescent="0.25">
      <c r="B94" s="266"/>
      <c r="C94" s="266"/>
      <c r="D94" s="266"/>
      <c r="E94" s="266"/>
      <c r="F94" s="266"/>
      <c r="G94" s="322"/>
      <c r="H94" s="322"/>
      <c r="I94" s="322"/>
      <c r="J94" s="322"/>
      <c r="K94" s="322"/>
      <c r="L94" s="322"/>
      <c r="M94" s="322"/>
      <c r="N94" s="267"/>
    </row>
    <row r="95" spans="2:14" x14ac:dyDescent="0.25">
      <c r="B95" s="266"/>
      <c r="C95" s="266"/>
      <c r="D95" s="266"/>
      <c r="E95" s="266"/>
      <c r="F95" s="266"/>
      <c r="G95" s="322"/>
      <c r="H95" s="322"/>
      <c r="I95" s="322"/>
      <c r="J95" s="322"/>
      <c r="K95" s="322"/>
      <c r="L95" s="322"/>
      <c r="M95" s="322"/>
      <c r="N95" s="267"/>
    </row>
    <row r="96" spans="2:14" x14ac:dyDescent="0.25">
      <c r="B96" s="266"/>
      <c r="C96" s="266"/>
      <c r="D96" s="266"/>
      <c r="E96" s="266"/>
      <c r="F96" s="266"/>
      <c r="G96" s="322"/>
      <c r="H96" s="322"/>
      <c r="I96" s="322"/>
      <c r="J96" s="322"/>
      <c r="K96" s="322"/>
      <c r="L96" s="322"/>
      <c r="M96" s="322"/>
      <c r="N96" s="266"/>
    </row>
    <row r="97" spans="2:14" x14ac:dyDescent="0.25">
      <c r="B97" s="266"/>
      <c r="C97" s="266"/>
      <c r="D97" s="266"/>
      <c r="E97" s="266"/>
      <c r="F97" s="266"/>
      <c r="G97" s="322"/>
      <c r="H97" s="322"/>
      <c r="I97" s="322"/>
      <c r="J97" s="322"/>
      <c r="K97" s="322"/>
      <c r="L97" s="322"/>
      <c r="M97" s="322"/>
      <c r="N97" s="266"/>
    </row>
    <row r="98" spans="2:14" x14ac:dyDescent="0.25">
      <c r="B98" s="266"/>
      <c r="C98" s="266"/>
      <c r="D98" s="266"/>
      <c r="E98" s="266"/>
      <c r="F98" s="266"/>
      <c r="G98" s="322"/>
      <c r="H98" s="322"/>
      <c r="I98" s="322"/>
      <c r="J98" s="322"/>
      <c r="K98" s="322"/>
      <c r="L98" s="322"/>
      <c r="M98" s="322"/>
      <c r="N98" s="266"/>
    </row>
    <row r="99" spans="2:14" x14ac:dyDescent="0.25">
      <c r="B99" s="266"/>
      <c r="C99" s="266"/>
      <c r="D99" s="266"/>
      <c r="E99" s="266"/>
      <c r="F99" s="266"/>
      <c r="G99" s="322"/>
      <c r="H99" s="322"/>
      <c r="I99" s="322"/>
      <c r="J99" s="322"/>
      <c r="K99" s="322"/>
      <c r="L99" s="322"/>
      <c r="M99" s="322"/>
      <c r="N99" s="266"/>
    </row>
    <row r="100" spans="2:14" x14ac:dyDescent="0.25">
      <c r="B100" s="266"/>
      <c r="C100" s="266"/>
      <c r="D100" s="266"/>
      <c r="E100" s="266"/>
      <c r="F100" s="266"/>
      <c r="G100" s="322"/>
      <c r="H100" s="322"/>
      <c r="I100" s="322"/>
      <c r="J100" s="322"/>
      <c r="K100" s="322"/>
      <c r="L100" s="322"/>
      <c r="M100" s="322"/>
      <c r="N100" s="266"/>
    </row>
    <row r="101" spans="2:14" x14ac:dyDescent="0.25">
      <c r="B101" s="266"/>
      <c r="C101" s="266"/>
      <c r="D101" s="266"/>
      <c r="E101" s="266"/>
      <c r="F101" s="266"/>
      <c r="G101" s="322"/>
      <c r="H101" s="322"/>
      <c r="I101" s="322"/>
      <c r="J101" s="322"/>
      <c r="K101" s="322"/>
      <c r="L101" s="322"/>
      <c r="M101" s="322"/>
      <c r="N101" s="266"/>
    </row>
  </sheetData>
  <sheetProtection password="859A" sheet="1" objects="1" scenarios="1" formatCells="0" formatRows="0" insertRows="0" deleteRows="0" sort="0"/>
  <mergeCells count="85">
    <mergeCell ref="A66:G66"/>
    <mergeCell ref="A65:G65"/>
    <mergeCell ref="A67:G67"/>
    <mergeCell ref="A64:G64"/>
    <mergeCell ref="B26:C26"/>
    <mergeCell ref="E26:G26"/>
    <mergeCell ref="E27:G27"/>
    <mergeCell ref="E28:G28"/>
    <mergeCell ref="E29:G29"/>
    <mergeCell ref="B27:D27"/>
    <mergeCell ref="B28:D28"/>
    <mergeCell ref="B29:D29"/>
    <mergeCell ref="B34:D34"/>
    <mergeCell ref="B35:D35"/>
    <mergeCell ref="B39:D39"/>
    <mergeCell ref="B40:D40"/>
    <mergeCell ref="A77:G77"/>
    <mergeCell ref="A68:G68"/>
    <mergeCell ref="A76:G76"/>
    <mergeCell ref="A70:G70"/>
    <mergeCell ref="A71:G71"/>
    <mergeCell ref="A72:G72"/>
    <mergeCell ref="A73:G73"/>
    <mergeCell ref="A74:G74"/>
    <mergeCell ref="A75:G75"/>
    <mergeCell ref="A69:G69"/>
    <mergeCell ref="A1:O1"/>
    <mergeCell ref="B2:G2"/>
    <mergeCell ref="B3:G3"/>
    <mergeCell ref="B4:G4"/>
    <mergeCell ref="A17:B17"/>
    <mergeCell ref="E10:F10"/>
    <mergeCell ref="L12:M12"/>
    <mergeCell ref="L13:M13"/>
    <mergeCell ref="L11:O11"/>
    <mergeCell ref="A18:C18"/>
    <mergeCell ref="A19:C19"/>
    <mergeCell ref="A20:C20"/>
    <mergeCell ref="A21:C21"/>
    <mergeCell ref="B33:D33"/>
    <mergeCell ref="B30:D30"/>
    <mergeCell ref="B31:D31"/>
    <mergeCell ref="B32:D32"/>
    <mergeCell ref="B41:D41"/>
    <mergeCell ref="B36:D36"/>
    <mergeCell ref="B37:D37"/>
    <mergeCell ref="B38:D38"/>
    <mergeCell ref="B42:D42"/>
    <mergeCell ref="B43:D43"/>
    <mergeCell ref="B44:D44"/>
    <mergeCell ref="E42:G42"/>
    <mergeCell ref="E43:G43"/>
    <mergeCell ref="E44:G44"/>
    <mergeCell ref="B45:D45"/>
    <mergeCell ref="B46:D46"/>
    <mergeCell ref="B47:D47"/>
    <mergeCell ref="E45:G45"/>
    <mergeCell ref="E46:G46"/>
    <mergeCell ref="E47:G47"/>
    <mergeCell ref="B51:D51"/>
    <mergeCell ref="B52:D52"/>
    <mergeCell ref="E51:G51"/>
    <mergeCell ref="E52:G52"/>
    <mergeCell ref="B48:D48"/>
    <mergeCell ref="B49:D49"/>
    <mergeCell ref="B50:D50"/>
    <mergeCell ref="E48:G48"/>
    <mergeCell ref="E49:G49"/>
    <mergeCell ref="E50:G50"/>
    <mergeCell ref="E53:G53"/>
    <mergeCell ref="E54:G54"/>
    <mergeCell ref="B53:D53"/>
    <mergeCell ref="B54:D54"/>
    <mergeCell ref="E30:G30"/>
    <mergeCell ref="E31:G31"/>
    <mergeCell ref="E32:G32"/>
    <mergeCell ref="E33:G33"/>
    <mergeCell ref="E34:G34"/>
    <mergeCell ref="E35:G35"/>
    <mergeCell ref="E36:G36"/>
    <mergeCell ref="E37:G37"/>
    <mergeCell ref="E38:G38"/>
    <mergeCell ref="E39:G39"/>
    <mergeCell ref="E40:G40"/>
    <mergeCell ref="E41:G41"/>
  </mergeCells>
  <conditionalFormatting sqref="U16:U20">
    <cfRule type="cellIs" dxfId="0" priority="1" stopIfTrue="1" operator="lessThan">
      <formula>0</formula>
    </cfRule>
  </conditionalFormatting>
  <printOptions horizontalCentered="1"/>
  <pageMargins left="0.25" right="0.25" top="0.75" bottom="0.75" header="0.3" footer="0.3"/>
  <pageSetup scale="91" fitToHeight="0" orientation="landscape" r:id="rId1"/>
  <headerFooter alignWithMargins="0">
    <oddFooter>&amp;L&amp;8CP-0197  Professional Service Invoicing Form - Exhibit 7&amp;C&amp;8Page &amp;P of &amp;N&amp;R&amp;8Rev 11-16-18</oddFooter>
  </headerFooter>
  <rowBreaks count="1" manualBreakCount="1">
    <brk id="35"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499984740745262"/>
    <pageSetUpPr fitToPage="1"/>
  </sheetPr>
  <dimension ref="A1:L44"/>
  <sheetViews>
    <sheetView view="pageLayout" zoomScaleNormal="100" zoomScaleSheetLayoutView="120" workbookViewId="0">
      <selection activeCell="C14" sqref="C14:H14"/>
    </sheetView>
  </sheetViews>
  <sheetFormatPr defaultRowHeight="16.5" x14ac:dyDescent="0.3"/>
  <cols>
    <col min="1" max="1" width="7.28515625" style="376" customWidth="1"/>
    <col min="2" max="2" width="9.140625" style="376"/>
    <col min="3" max="3" width="13.5703125" style="376" customWidth="1"/>
    <col min="4" max="4" width="9.28515625" style="376" customWidth="1"/>
    <col min="5" max="5" width="10.85546875" style="376" customWidth="1"/>
    <col min="6" max="6" width="13.28515625" style="376" customWidth="1"/>
    <col min="7" max="7" width="10.28515625" style="376" customWidth="1"/>
    <col min="8" max="8" width="15.7109375" style="376" customWidth="1"/>
    <col min="9" max="16384" width="9.140625" style="376"/>
  </cols>
  <sheetData>
    <row r="1" spans="1:12" x14ac:dyDescent="0.3">
      <c r="A1" s="553" t="s">
        <v>69</v>
      </c>
      <c r="B1" s="553"/>
      <c r="C1" s="553"/>
      <c r="D1" s="553"/>
      <c r="E1" s="553"/>
      <c r="F1" s="553"/>
      <c r="G1" s="553"/>
      <c r="H1" s="553"/>
      <c r="I1" s="375"/>
      <c r="J1" s="375"/>
      <c r="K1" s="375"/>
      <c r="L1" s="375"/>
    </row>
    <row r="2" spans="1:12" x14ac:dyDescent="0.3">
      <c r="A2" s="281"/>
      <c r="B2" s="281"/>
      <c r="C2" s="281"/>
      <c r="D2" s="281"/>
      <c r="E2" s="281"/>
      <c r="F2" s="281"/>
      <c r="G2" s="281"/>
      <c r="H2" s="281"/>
      <c r="I2" s="375"/>
      <c r="J2" s="375"/>
      <c r="K2" s="375"/>
      <c r="L2" s="375"/>
    </row>
    <row r="3" spans="1:12" s="377" customFormat="1" ht="12.75" x14ac:dyDescent="0.25">
      <c r="A3" s="47" t="s">
        <v>12</v>
      </c>
      <c r="B3" s="4"/>
      <c r="C3" s="554" t="str">
        <f>'DATA ENTRY HR - EXB 7'!B2</f>
        <v xml:space="preserve"> </v>
      </c>
      <c r="D3" s="554"/>
      <c r="E3" s="554"/>
      <c r="F3" s="3"/>
      <c r="G3" s="42" t="s">
        <v>11</v>
      </c>
      <c r="H3" s="191" t="str">
        <f>'DATA ENTRY HR - EXB 7'!M2</f>
        <v xml:space="preserve"> </v>
      </c>
      <c r="I3" s="378"/>
      <c r="J3" s="378"/>
      <c r="K3" s="378"/>
      <c r="L3" s="378"/>
    </row>
    <row r="4" spans="1:12" s="377" customFormat="1" ht="12.75" x14ac:dyDescent="0.25">
      <c r="A4" s="47" t="s">
        <v>13</v>
      </c>
      <c r="B4" s="4"/>
      <c r="C4" s="555" t="str">
        <f>'DATA ENTRY HR - EXB 7'!B3</f>
        <v xml:space="preserve"> </v>
      </c>
      <c r="D4" s="555"/>
      <c r="E4" s="555"/>
      <c r="F4" s="3"/>
      <c r="G4" s="48" t="s">
        <v>1</v>
      </c>
      <c r="H4" s="192" t="str">
        <f>'DATA ENTRY HR - EXB 7'!M3</f>
        <v xml:space="preserve"> </v>
      </c>
      <c r="I4" s="378"/>
      <c r="J4" s="378"/>
      <c r="K4" s="378"/>
      <c r="L4" s="378"/>
    </row>
    <row r="5" spans="1:12" s="377" customFormat="1" ht="12.75" x14ac:dyDescent="0.25">
      <c r="A5" s="47" t="s">
        <v>13</v>
      </c>
      <c r="B5" s="4"/>
      <c r="C5" s="555" t="str">
        <f>'DATA ENTRY HR - EXB 7'!B4</f>
        <v xml:space="preserve"> </v>
      </c>
      <c r="D5" s="555"/>
      <c r="E5" s="555"/>
      <c r="F5" s="3"/>
      <c r="G5" s="48" t="s">
        <v>18</v>
      </c>
      <c r="H5" s="192" t="str">
        <f>'DATA ENTRY HR - EXB 7'!M4</f>
        <v xml:space="preserve"> </v>
      </c>
      <c r="I5" s="378"/>
      <c r="J5" s="378"/>
      <c r="K5" s="378"/>
      <c r="L5" s="378"/>
    </row>
    <row r="6" spans="1:12" s="377" customFormat="1" ht="12.75" x14ac:dyDescent="0.25">
      <c r="A6" s="47" t="s">
        <v>17</v>
      </c>
      <c r="B6" s="4"/>
      <c r="C6" s="282" t="str">
        <f>'DATA ENTRY HR - EXB 7'!B5</f>
        <v xml:space="preserve"> </v>
      </c>
      <c r="D6" s="47"/>
      <c r="E6" s="282" t="str">
        <f>'DATA ENTRY HR - EXB 7'!E5</f>
        <v xml:space="preserve"> </v>
      </c>
      <c r="F6" s="3"/>
      <c r="G6" s="48" t="s">
        <v>10</v>
      </c>
      <c r="H6" s="192" t="str">
        <f>'DATA ENTRY HR - EXB 7'!M6</f>
        <v xml:space="preserve"> </v>
      </c>
      <c r="I6" s="378"/>
      <c r="J6" s="378"/>
      <c r="K6" s="378"/>
      <c r="L6" s="378"/>
    </row>
    <row r="7" spans="1:12" s="377" customFormat="1" ht="12.75" x14ac:dyDescent="0.25">
      <c r="A7" s="47"/>
      <c r="B7" s="4"/>
      <c r="C7" s="457"/>
      <c r="D7" s="47"/>
      <c r="E7" s="457"/>
      <c r="F7" s="3"/>
      <c r="G7" s="48" t="s">
        <v>120</v>
      </c>
      <c r="H7" s="192" t="str">
        <f>'COMPANY DATA'!M7</f>
        <v xml:space="preserve"> </v>
      </c>
      <c r="I7" s="378"/>
      <c r="J7" s="378"/>
      <c r="K7" s="378"/>
      <c r="L7" s="378"/>
    </row>
    <row r="8" spans="1:12" s="377" customFormat="1" ht="21.75" customHeight="1" x14ac:dyDescent="0.25">
      <c r="A8" s="2"/>
      <c r="B8" s="3"/>
      <c r="C8" s="3"/>
      <c r="D8" s="3"/>
      <c r="E8" s="3"/>
      <c r="F8" s="3"/>
      <c r="G8" s="3"/>
      <c r="H8" s="3"/>
    </row>
    <row r="9" spans="1:12" s="377" customFormat="1" ht="15" customHeight="1" x14ac:dyDescent="0.25">
      <c r="A9" s="471"/>
      <c r="B9" s="471"/>
      <c r="C9" s="556" t="s">
        <v>19</v>
      </c>
      <c r="D9" s="556"/>
      <c r="E9" s="556"/>
      <c r="F9" s="556"/>
      <c r="G9" s="471"/>
      <c r="H9" s="471"/>
      <c r="I9" s="379"/>
      <c r="J9" s="379"/>
      <c r="K9" s="379"/>
      <c r="L9" s="379"/>
    </row>
    <row r="10" spans="1:12" s="380" customFormat="1" ht="13.5" x14ac:dyDescent="0.25">
      <c r="A10" s="12"/>
      <c r="B10" s="17"/>
      <c r="C10" s="43" t="s">
        <v>4</v>
      </c>
      <c r="D10" s="44" t="str">
        <f>'DATA ENTRY HR - EXB 7'!E10</f>
        <v xml:space="preserve"> </v>
      </c>
      <c r="E10" s="45" t="s">
        <v>5</v>
      </c>
      <c r="F10" s="44" t="str">
        <f>'DATA ENTRY HR - EXB 7'!I10</f>
        <v xml:space="preserve"> </v>
      </c>
      <c r="G10" s="6"/>
      <c r="H10" s="6"/>
      <c r="I10" s="298"/>
      <c r="J10" s="298"/>
      <c r="K10" s="298"/>
      <c r="L10" s="298"/>
    </row>
    <row r="11" spans="1:12" s="377" customFormat="1" ht="15" customHeight="1" x14ac:dyDescent="0.25">
      <c r="A11" s="5"/>
      <c r="B11" s="3"/>
      <c r="C11" s="3"/>
      <c r="D11" s="3"/>
      <c r="E11" s="3"/>
      <c r="F11" s="3"/>
      <c r="G11" s="3"/>
      <c r="H11" s="3"/>
    </row>
    <row r="12" spans="1:12" s="382" customFormat="1" ht="78" customHeight="1" x14ac:dyDescent="0.2">
      <c r="A12" s="550" t="s">
        <v>102</v>
      </c>
      <c r="B12" s="550"/>
      <c r="C12" s="550"/>
      <c r="D12" s="550"/>
      <c r="E12" s="550"/>
      <c r="F12" s="550"/>
      <c r="G12" s="550"/>
      <c r="H12" s="550"/>
      <c r="I12" s="381"/>
      <c r="J12" s="381"/>
      <c r="K12" s="381"/>
      <c r="L12" s="381"/>
    </row>
    <row r="13" spans="1:12" s="380" customFormat="1" ht="31.5" customHeight="1" x14ac:dyDescent="0.25">
      <c r="A13" s="383" t="s">
        <v>41</v>
      </c>
      <c r="B13" s="384" t="s">
        <v>42</v>
      </c>
    </row>
    <row r="14" spans="1:12" s="380" customFormat="1" ht="13.5" x14ac:dyDescent="0.25">
      <c r="A14" s="385" t="s">
        <v>36</v>
      </c>
      <c r="C14" s="558" t="s">
        <v>103</v>
      </c>
      <c r="D14" s="558"/>
      <c r="E14" s="558"/>
      <c r="F14" s="558"/>
      <c r="G14" s="558"/>
      <c r="H14" s="558"/>
    </row>
    <row r="15" spans="1:12" s="380" customFormat="1" ht="13.5" customHeight="1" x14ac:dyDescent="0.25">
      <c r="A15" s="385" t="s">
        <v>35</v>
      </c>
      <c r="C15" s="557" t="s">
        <v>127</v>
      </c>
      <c r="D15" s="557"/>
      <c r="E15" s="557"/>
      <c r="F15" s="557"/>
      <c r="G15" s="557"/>
      <c r="H15" s="557"/>
    </row>
    <row r="16" spans="1:12" s="380" customFormat="1" ht="13.5" x14ac:dyDescent="0.25">
      <c r="A16" s="387" t="s">
        <v>37</v>
      </c>
      <c r="B16" s="384"/>
      <c r="C16" s="558" t="s">
        <v>104</v>
      </c>
      <c r="D16" s="558"/>
      <c r="E16" s="558"/>
      <c r="F16" s="558"/>
      <c r="G16" s="558"/>
      <c r="H16" s="558"/>
    </row>
    <row r="17" spans="1:8" s="380" customFormat="1" ht="3.75" customHeight="1" x14ac:dyDescent="0.25">
      <c r="A17" s="387"/>
      <c r="C17" s="386"/>
      <c r="D17" s="386"/>
      <c r="E17" s="386"/>
      <c r="F17" s="386"/>
      <c r="G17" s="386"/>
      <c r="H17" s="386"/>
    </row>
    <row r="18" spans="1:8" s="384" customFormat="1" ht="24.75" customHeight="1" x14ac:dyDescent="0.25">
      <c r="A18" s="383" t="s">
        <v>39</v>
      </c>
      <c r="B18" s="384" t="s">
        <v>40</v>
      </c>
    </row>
    <row r="19" spans="1:8" s="380" customFormat="1" ht="13.5" x14ac:dyDescent="0.25">
      <c r="A19" s="385" t="s">
        <v>36</v>
      </c>
      <c r="C19" s="558" t="s">
        <v>34</v>
      </c>
      <c r="D19" s="558"/>
      <c r="E19" s="558"/>
      <c r="F19" s="558"/>
      <c r="G19" s="558"/>
      <c r="H19" s="558"/>
    </row>
    <row r="20" spans="1:8" s="380" customFormat="1" ht="13.5" x14ac:dyDescent="0.25">
      <c r="A20" s="385" t="s">
        <v>35</v>
      </c>
      <c r="C20" s="557" t="s">
        <v>127</v>
      </c>
      <c r="D20" s="557"/>
      <c r="E20" s="557"/>
      <c r="F20" s="557"/>
      <c r="G20" s="557"/>
      <c r="H20" s="557"/>
    </row>
    <row r="21" spans="1:8" s="380" customFormat="1" ht="13.5" x14ac:dyDescent="0.25">
      <c r="A21" s="385" t="s">
        <v>37</v>
      </c>
      <c r="C21" s="558" t="s">
        <v>38</v>
      </c>
      <c r="D21" s="558"/>
      <c r="E21" s="558"/>
      <c r="F21" s="558"/>
      <c r="G21" s="558"/>
      <c r="H21" s="558"/>
    </row>
    <row r="22" spans="1:8" s="380" customFormat="1" ht="5.25" customHeight="1" x14ac:dyDescent="0.25">
      <c r="A22" s="387"/>
      <c r="C22" s="386"/>
      <c r="D22" s="386"/>
      <c r="E22" s="386"/>
      <c r="F22" s="386"/>
      <c r="G22" s="386"/>
      <c r="H22" s="386"/>
    </row>
    <row r="23" spans="1:8" s="388" customFormat="1" ht="27.75" customHeight="1" x14ac:dyDescent="0.25">
      <c r="A23" s="551" t="s">
        <v>26</v>
      </c>
      <c r="B23" s="551"/>
      <c r="C23" s="551"/>
      <c r="D23" s="551"/>
      <c r="E23" s="551"/>
      <c r="F23" s="551"/>
      <c r="G23" s="551"/>
      <c r="H23" s="551"/>
    </row>
    <row r="24" spans="1:8" s="388" customFormat="1" ht="26.25" customHeight="1" x14ac:dyDescent="0.25">
      <c r="A24" s="8" t="s">
        <v>20</v>
      </c>
      <c r="B24" s="7"/>
      <c r="C24" s="7"/>
      <c r="D24" s="7"/>
      <c r="E24" s="7"/>
      <c r="F24" s="7"/>
      <c r="G24" s="7"/>
      <c r="H24" s="7"/>
    </row>
    <row r="25" spans="1:8" s="388" customFormat="1" ht="13.5" x14ac:dyDescent="0.25">
      <c r="A25" s="552" t="s">
        <v>21</v>
      </c>
      <c r="B25" s="552"/>
      <c r="C25" s="552"/>
      <c r="D25" s="552"/>
      <c r="E25" s="552"/>
      <c r="F25" s="552"/>
      <c r="G25" s="552"/>
      <c r="H25" s="552"/>
    </row>
    <row r="26" spans="1:8" s="388" customFormat="1" ht="13.5" x14ac:dyDescent="0.25">
      <c r="A26" s="552" t="s">
        <v>22</v>
      </c>
      <c r="B26" s="552"/>
      <c r="C26" s="552"/>
      <c r="D26" s="552"/>
      <c r="E26" s="552"/>
      <c r="F26" s="552"/>
      <c r="G26" s="552"/>
      <c r="H26" s="552"/>
    </row>
    <row r="27" spans="1:8" s="388" customFormat="1" ht="13.5" x14ac:dyDescent="0.25">
      <c r="A27" s="552" t="s">
        <v>23</v>
      </c>
      <c r="B27" s="552"/>
      <c r="C27" s="552"/>
      <c r="D27" s="552"/>
      <c r="E27" s="552"/>
      <c r="F27" s="552"/>
      <c r="G27" s="552"/>
      <c r="H27" s="552"/>
    </row>
    <row r="28" spans="1:8" s="388" customFormat="1" ht="13.5" x14ac:dyDescent="0.25">
      <c r="A28" s="8"/>
      <c r="B28" s="7"/>
      <c r="C28" s="7"/>
      <c r="D28" s="7"/>
      <c r="E28" s="7"/>
      <c r="F28" s="7"/>
      <c r="G28" s="7"/>
      <c r="H28" s="7"/>
    </row>
    <row r="29" spans="1:8" s="388" customFormat="1" ht="36" customHeight="1" x14ac:dyDescent="0.25">
      <c r="A29" s="552" t="s">
        <v>24</v>
      </c>
      <c r="B29" s="552"/>
      <c r="C29" s="552"/>
      <c r="D29" s="552"/>
      <c r="E29" s="552"/>
      <c r="F29" s="552"/>
      <c r="G29" s="552"/>
      <c r="H29" s="552"/>
    </row>
    <row r="30" spans="1:8" s="388" customFormat="1" ht="36" customHeight="1" x14ac:dyDescent="0.25">
      <c r="A30" s="389"/>
      <c r="B30" s="389"/>
      <c r="C30" s="389"/>
      <c r="D30" s="389"/>
      <c r="E30" s="389"/>
      <c r="F30" s="389"/>
      <c r="G30" s="389"/>
      <c r="H30" s="389"/>
    </row>
    <row r="31" spans="1:8" s="380" customFormat="1" ht="13.5" x14ac:dyDescent="0.25">
      <c r="A31" s="561" t="s">
        <v>117</v>
      </c>
      <c r="B31" s="561"/>
      <c r="C31" s="561"/>
      <c r="D31" s="561"/>
      <c r="E31" s="561"/>
      <c r="G31" s="560"/>
      <c r="H31" s="560"/>
    </row>
    <row r="32" spans="1:8" s="380" customFormat="1" ht="13.5" x14ac:dyDescent="0.25">
      <c r="A32" s="559" t="s">
        <v>27</v>
      </c>
      <c r="B32" s="559"/>
      <c r="C32" s="559"/>
      <c r="D32" s="559"/>
      <c r="E32" s="559"/>
      <c r="G32" s="272"/>
      <c r="H32" s="390"/>
    </row>
    <row r="33" spans="1:11" s="380" customFormat="1" ht="40.5" customHeight="1" x14ac:dyDescent="0.25">
      <c r="A33" s="273"/>
      <c r="B33" s="273"/>
      <c r="C33" s="273"/>
      <c r="D33" s="273"/>
      <c r="E33" s="273"/>
      <c r="G33" s="272"/>
      <c r="H33" s="390"/>
    </row>
    <row r="34" spans="1:11" s="380" customFormat="1" ht="13.5" x14ac:dyDescent="0.25">
      <c r="A34" s="9"/>
      <c r="B34" s="9"/>
      <c r="C34" s="9"/>
      <c r="D34" s="9"/>
      <c r="E34" s="10"/>
      <c r="G34" s="562" t="s">
        <v>118</v>
      </c>
      <c r="H34" s="561"/>
    </row>
    <row r="35" spans="1:11" s="380" customFormat="1" ht="13.5" x14ac:dyDescent="0.25">
      <c r="A35" s="559" t="s">
        <v>25</v>
      </c>
      <c r="B35" s="559"/>
      <c r="C35" s="559"/>
      <c r="D35" s="559"/>
      <c r="E35" s="559"/>
      <c r="G35" s="272" t="s">
        <v>15</v>
      </c>
    </row>
    <row r="36" spans="1:11" s="380" customFormat="1" ht="13.5" x14ac:dyDescent="0.25"/>
    <row r="37" spans="1:11" s="380" customFormat="1" ht="13.5" x14ac:dyDescent="0.25"/>
    <row r="38" spans="1:11" s="380" customFormat="1" ht="13.5" x14ac:dyDescent="0.25"/>
    <row r="39" spans="1:11" s="380" customFormat="1" ht="13.5" x14ac:dyDescent="0.25"/>
    <row r="40" spans="1:11" s="380" customFormat="1" ht="13.5" x14ac:dyDescent="0.25"/>
    <row r="41" spans="1:11" s="380" customFormat="1" ht="13.5" x14ac:dyDescent="0.25"/>
    <row r="42" spans="1:11" s="380" customFormat="1" ht="13.5" x14ac:dyDescent="0.25"/>
    <row r="44" spans="1:11" x14ac:dyDescent="0.3">
      <c r="K44" s="376">
        <f>K30+K43</f>
        <v>0</v>
      </c>
    </row>
  </sheetData>
  <sheetProtection password="859A" sheet="1" objects="1" scenarios="1" insertRows="0"/>
  <mergeCells count="22">
    <mergeCell ref="A35:E35"/>
    <mergeCell ref="G31:H31"/>
    <mergeCell ref="A32:E32"/>
    <mergeCell ref="A31:E31"/>
    <mergeCell ref="A26:H26"/>
    <mergeCell ref="A27:H27"/>
    <mergeCell ref="A29:H29"/>
    <mergeCell ref="G34:H34"/>
    <mergeCell ref="A12:H12"/>
    <mergeCell ref="A23:H23"/>
    <mergeCell ref="A25:H25"/>
    <mergeCell ref="A1:H1"/>
    <mergeCell ref="C3:E3"/>
    <mergeCell ref="C4:E4"/>
    <mergeCell ref="C5:E5"/>
    <mergeCell ref="C9:F9"/>
    <mergeCell ref="C15:H15"/>
    <mergeCell ref="C20:H20"/>
    <mergeCell ref="C21:H21"/>
    <mergeCell ref="C19:H19"/>
    <mergeCell ref="C16:H16"/>
    <mergeCell ref="C14:H14"/>
  </mergeCells>
  <printOptions horizontalCentered="1"/>
  <pageMargins left="0.25" right="0.25" top="0.75" bottom="0.75" header="0.3" footer="0.3"/>
  <pageSetup scale="89" fitToWidth="0" orientation="portrait" r:id="rId1"/>
  <headerFooter alignWithMargins="0">
    <oddFooter>&amp;L&amp;8CP-0197  Professional Service Invoicing Form - Exhibit 7&amp;C&amp;8Page &amp;P of &amp;N&amp;R&amp;8Rev 11-16-18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COMPANY DATA</vt:lpstr>
      <vt:lpstr>Invoice - EXB 7</vt:lpstr>
      <vt:lpstr>DATA ENTRY PROGR - EXB 7</vt:lpstr>
      <vt:lpstr>DATA ENTRY HR - EXB 7</vt:lpstr>
      <vt:lpstr>Progressive Monthly Report</vt:lpstr>
      <vt:lpstr>'COMPANY DATA'!Print_Area</vt:lpstr>
      <vt:lpstr>'DATA ENTRY HR - EXB 7'!Print_Area</vt:lpstr>
      <vt:lpstr>'DATA ENTRY PROGR - EXB 7'!Print_Area</vt:lpstr>
      <vt:lpstr>'Invoice - EXB 7'!Print_Area</vt:lpstr>
      <vt:lpstr>'Progressive Monthly Report'!Print_Area</vt:lpstr>
      <vt:lpstr>'Invoice - EXB 7'!Print_Titles</vt:lpstr>
      <vt:lpstr>'COMPANY DATA'!SUMMARY</vt:lpstr>
      <vt:lpstr>'DATA ENTRY PROGR - EXB 7'!SUMMARY</vt:lpstr>
      <vt:lpstr>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Leister</dc:creator>
  <cp:lastModifiedBy>Ulysses Gatdula</cp:lastModifiedBy>
  <cp:lastPrinted>2018-11-16T22:36:01Z</cp:lastPrinted>
  <dcterms:created xsi:type="dcterms:W3CDTF">2014-12-11T22:43:02Z</dcterms:created>
  <dcterms:modified xsi:type="dcterms:W3CDTF">2018-11-16T22:36:07Z</dcterms:modified>
</cp:coreProperties>
</file>